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19875" windowHeight="7755"/>
  </bookViews>
  <sheets>
    <sheet name="Feuil1" sheetId="1" r:id="rId1"/>
    <sheet name="Feuil3" sheetId="3" r:id="rId2"/>
  </sheets>
  <definedNames>
    <definedName name="_xlnm.Print_Area" localSheetId="0">Feuil1!$A$1:$M$96</definedName>
  </definedNames>
  <calcPr calcId="145621"/>
</workbook>
</file>

<file path=xl/calcChain.xml><?xml version="1.0" encoding="utf-8"?>
<calcChain xmlns="http://schemas.openxmlformats.org/spreadsheetml/2006/main">
  <c r="I90" i="1" l="1"/>
  <c r="J90" i="1"/>
  <c r="K90" i="1"/>
  <c r="L90" i="1"/>
  <c r="M90" i="1"/>
  <c r="F90" i="1"/>
  <c r="F51" i="1" l="1"/>
  <c r="I51" i="1"/>
  <c r="J51" i="1"/>
  <c r="K51" i="1"/>
  <c r="L51" i="1"/>
  <c r="M51" i="1"/>
  <c r="I83" i="1" l="1"/>
  <c r="J83" i="1"/>
  <c r="K83" i="1"/>
  <c r="L83" i="1"/>
  <c r="F83" i="1"/>
  <c r="M83" i="1" s="1"/>
  <c r="I84" i="1" l="1"/>
  <c r="J84" i="1"/>
  <c r="K84" i="1"/>
  <c r="L84" i="1"/>
  <c r="F84" i="1"/>
  <c r="M84" i="1" s="1"/>
  <c r="J37" i="1"/>
  <c r="K37" i="1"/>
  <c r="L37" i="1"/>
  <c r="F37" i="1"/>
  <c r="M37" i="1" s="1"/>
  <c r="E96" i="1" l="1"/>
  <c r="I23" i="1"/>
  <c r="J23" i="1"/>
  <c r="K23" i="1"/>
  <c r="L23" i="1"/>
  <c r="F23" i="1"/>
  <c r="M23" i="1" s="1"/>
  <c r="F79" i="1" l="1"/>
  <c r="F80" i="1"/>
  <c r="F81" i="1"/>
  <c r="I79" i="1"/>
  <c r="J79" i="1"/>
  <c r="K79" i="1"/>
  <c r="L79" i="1"/>
  <c r="M79" i="1"/>
  <c r="I80" i="1"/>
  <c r="J80" i="1"/>
  <c r="K80" i="1"/>
  <c r="L80" i="1"/>
  <c r="M80" i="1"/>
  <c r="I81" i="1"/>
  <c r="J81" i="1"/>
  <c r="K81" i="1"/>
  <c r="L81" i="1"/>
  <c r="M81" i="1"/>
  <c r="K96" i="1" l="1"/>
  <c r="J96" i="1"/>
  <c r="F12" i="1" l="1"/>
  <c r="F46" i="1" l="1"/>
  <c r="I85" i="1" l="1"/>
  <c r="I82" i="1"/>
  <c r="J82" i="1"/>
  <c r="K82" i="1"/>
  <c r="L82" i="1"/>
  <c r="F82" i="1"/>
  <c r="M82" i="1" l="1"/>
  <c r="I16" i="1"/>
  <c r="J16" i="1"/>
  <c r="K16" i="1"/>
  <c r="L16" i="1"/>
  <c r="F16" i="1"/>
  <c r="M16" i="1" s="1"/>
  <c r="I17" i="1" l="1"/>
  <c r="J17" i="1"/>
  <c r="K17" i="1"/>
  <c r="L17" i="1"/>
  <c r="F17" i="1"/>
  <c r="M17" i="1" s="1"/>
  <c r="I14" i="1" l="1"/>
  <c r="J14" i="1"/>
  <c r="K14" i="1"/>
  <c r="L14" i="1"/>
  <c r="F14" i="1"/>
  <c r="M14" i="1" s="1"/>
  <c r="L96" i="1" l="1"/>
  <c r="F72" i="1" l="1"/>
  <c r="F52" i="1"/>
  <c r="F95" i="1"/>
  <c r="I94" i="1"/>
  <c r="M52" i="1" l="1"/>
  <c r="I52" i="1"/>
  <c r="J52" i="1"/>
  <c r="K52" i="1"/>
  <c r="L52" i="1"/>
  <c r="F18" i="1" l="1"/>
  <c r="I18" i="1"/>
  <c r="J18" i="1"/>
  <c r="K18" i="1"/>
  <c r="L18" i="1"/>
  <c r="M18" i="1"/>
  <c r="F53" i="1" l="1"/>
  <c r="F43" i="1"/>
  <c r="F85" i="1"/>
  <c r="M85" i="1"/>
  <c r="L85" i="1"/>
  <c r="K85" i="1"/>
  <c r="J85" i="1"/>
  <c r="F29" i="1" l="1"/>
  <c r="I29" i="1"/>
  <c r="J29" i="1"/>
  <c r="K29" i="1"/>
  <c r="L29" i="1"/>
  <c r="M29" i="1"/>
  <c r="I25" i="1"/>
  <c r="J25" i="1"/>
  <c r="K25" i="1"/>
  <c r="L25" i="1"/>
  <c r="F25" i="1"/>
  <c r="M25" i="1" s="1"/>
  <c r="I53" i="1"/>
  <c r="J53" i="1"/>
  <c r="K53" i="1"/>
  <c r="L53" i="1"/>
  <c r="M53" i="1"/>
  <c r="I50" i="1"/>
  <c r="L43" i="1"/>
  <c r="I43" i="1"/>
  <c r="J43" i="1"/>
  <c r="K43" i="1"/>
  <c r="M43" i="1"/>
  <c r="I77" i="1"/>
  <c r="J77" i="1"/>
  <c r="K77" i="1"/>
  <c r="L77" i="1"/>
  <c r="F77" i="1"/>
  <c r="M77" i="1" s="1"/>
  <c r="F64" i="1" l="1"/>
  <c r="F66" i="1" l="1"/>
  <c r="F62" i="1"/>
  <c r="F55" i="1"/>
  <c r="F56" i="1"/>
  <c r="F57" i="1"/>
  <c r="F58" i="1"/>
  <c r="F59" i="1"/>
  <c r="F60" i="1"/>
  <c r="F61" i="1"/>
  <c r="F63" i="1"/>
  <c r="F65" i="1"/>
  <c r="F67" i="1"/>
  <c r="F68" i="1"/>
  <c r="F69" i="1"/>
  <c r="F70" i="1"/>
  <c r="F71" i="1"/>
  <c r="F54" i="1"/>
  <c r="I70" i="1" l="1"/>
  <c r="J70" i="1"/>
  <c r="K70" i="1"/>
  <c r="L70" i="1"/>
  <c r="I71" i="1"/>
  <c r="J71" i="1"/>
  <c r="K71" i="1"/>
  <c r="L71" i="1"/>
  <c r="I72" i="1"/>
  <c r="J72" i="1"/>
  <c r="K72" i="1"/>
  <c r="L72" i="1"/>
  <c r="I73" i="1"/>
  <c r="J73" i="1"/>
  <c r="K73" i="1"/>
  <c r="L73" i="1"/>
  <c r="I74" i="1"/>
  <c r="J74" i="1"/>
  <c r="K74" i="1"/>
  <c r="L74" i="1"/>
  <c r="I75" i="1"/>
  <c r="J75" i="1"/>
  <c r="K75" i="1"/>
  <c r="L75" i="1"/>
  <c r="I76" i="1"/>
  <c r="J76" i="1"/>
  <c r="K76" i="1"/>
  <c r="L76" i="1"/>
  <c r="I78" i="1"/>
  <c r="J78" i="1"/>
  <c r="K78" i="1"/>
  <c r="L78" i="1"/>
  <c r="I86" i="1"/>
  <c r="J86" i="1"/>
  <c r="K86" i="1"/>
  <c r="L86" i="1"/>
  <c r="I87" i="1"/>
  <c r="J87" i="1"/>
  <c r="K87" i="1"/>
  <c r="L87" i="1"/>
  <c r="I88" i="1"/>
  <c r="J88" i="1"/>
  <c r="K88" i="1"/>
  <c r="L88" i="1"/>
  <c r="I89" i="1"/>
  <c r="J89" i="1"/>
  <c r="K89" i="1"/>
  <c r="L89" i="1"/>
  <c r="I91" i="1"/>
  <c r="J91" i="1"/>
  <c r="K91" i="1"/>
  <c r="L91" i="1"/>
  <c r="I92" i="1"/>
  <c r="J92" i="1"/>
  <c r="K92" i="1"/>
  <c r="L92" i="1"/>
  <c r="I93" i="1"/>
  <c r="J93" i="1"/>
  <c r="K93" i="1"/>
  <c r="L93" i="1"/>
  <c r="J94" i="1"/>
  <c r="K94" i="1"/>
  <c r="L94" i="1"/>
  <c r="I95" i="1"/>
  <c r="J95" i="1"/>
  <c r="K95" i="1"/>
  <c r="L95" i="1"/>
  <c r="I96" i="1"/>
  <c r="I55" i="1"/>
  <c r="J55" i="1"/>
  <c r="K55" i="1"/>
  <c r="L55" i="1"/>
  <c r="I56" i="1"/>
  <c r="J56" i="1"/>
  <c r="K56" i="1"/>
  <c r="L56" i="1"/>
  <c r="I57" i="1"/>
  <c r="J57" i="1"/>
  <c r="K57" i="1"/>
  <c r="L57" i="1"/>
  <c r="I58" i="1"/>
  <c r="J58" i="1"/>
  <c r="K58" i="1"/>
  <c r="L58" i="1"/>
  <c r="I59" i="1"/>
  <c r="J59" i="1"/>
  <c r="K59" i="1"/>
  <c r="L59" i="1"/>
  <c r="I60" i="1"/>
  <c r="J60" i="1"/>
  <c r="K60" i="1"/>
  <c r="L60" i="1"/>
  <c r="I61" i="1"/>
  <c r="J61" i="1"/>
  <c r="K61" i="1"/>
  <c r="L61" i="1"/>
  <c r="I62" i="1"/>
  <c r="J62" i="1"/>
  <c r="K62" i="1"/>
  <c r="L62" i="1"/>
  <c r="M62" i="1"/>
  <c r="I63" i="1"/>
  <c r="J63" i="1"/>
  <c r="K63" i="1"/>
  <c r="L63" i="1"/>
  <c r="I64" i="1"/>
  <c r="J64" i="1"/>
  <c r="K64" i="1"/>
  <c r="L64" i="1"/>
  <c r="I65" i="1"/>
  <c r="J65" i="1"/>
  <c r="K65" i="1"/>
  <c r="L65" i="1"/>
  <c r="I66" i="1"/>
  <c r="J66" i="1"/>
  <c r="K66" i="1"/>
  <c r="L66" i="1"/>
  <c r="M66" i="1"/>
  <c r="I67" i="1"/>
  <c r="J67" i="1"/>
  <c r="K67" i="1"/>
  <c r="L67" i="1"/>
  <c r="I68" i="1"/>
  <c r="J68" i="1"/>
  <c r="K68" i="1"/>
  <c r="L68" i="1"/>
  <c r="I69" i="1"/>
  <c r="J69" i="1"/>
  <c r="K69" i="1"/>
  <c r="L69" i="1"/>
  <c r="I38" i="1" l="1"/>
  <c r="J38" i="1"/>
  <c r="K38" i="1"/>
  <c r="L38" i="1"/>
  <c r="F38" i="1"/>
  <c r="J54" i="1"/>
  <c r="K54" i="1"/>
  <c r="L54" i="1"/>
  <c r="I54" i="1"/>
  <c r="M64" i="1"/>
  <c r="M61" i="1"/>
  <c r="M38" i="1" l="1"/>
  <c r="F19" i="1"/>
  <c r="I19" i="1"/>
  <c r="J19" i="1"/>
  <c r="K19" i="1"/>
  <c r="L19" i="1"/>
  <c r="M19" i="1"/>
  <c r="F44" i="1" l="1"/>
  <c r="J44" i="1"/>
  <c r="K44" i="1"/>
  <c r="L44" i="1"/>
  <c r="M44" i="1"/>
  <c r="I44" i="1"/>
  <c r="M59" i="1" l="1"/>
  <c r="I13" i="1"/>
  <c r="J13" i="1"/>
  <c r="K13" i="1"/>
  <c r="L13" i="1"/>
  <c r="I15" i="1"/>
  <c r="J15" i="1"/>
  <c r="K15" i="1"/>
  <c r="L15" i="1"/>
  <c r="I20" i="1"/>
  <c r="J20" i="1"/>
  <c r="K20" i="1"/>
  <c r="L20" i="1"/>
  <c r="I21" i="1"/>
  <c r="J21" i="1"/>
  <c r="K21" i="1"/>
  <c r="L21" i="1"/>
  <c r="I22" i="1"/>
  <c r="J22" i="1"/>
  <c r="K22" i="1"/>
  <c r="L22" i="1"/>
  <c r="I24" i="1"/>
  <c r="J24" i="1"/>
  <c r="K24" i="1"/>
  <c r="L24" i="1"/>
  <c r="I26" i="1"/>
  <c r="J26" i="1"/>
  <c r="K26" i="1"/>
  <c r="L26" i="1"/>
  <c r="I27" i="1"/>
  <c r="J27" i="1"/>
  <c r="K27" i="1"/>
  <c r="L27" i="1"/>
  <c r="I28" i="1"/>
  <c r="J28" i="1"/>
  <c r="K28" i="1"/>
  <c r="L28" i="1"/>
  <c r="I30" i="1"/>
  <c r="J30" i="1"/>
  <c r="K30" i="1"/>
  <c r="L30" i="1"/>
  <c r="I31" i="1"/>
  <c r="J31" i="1"/>
  <c r="K31" i="1"/>
  <c r="L31" i="1"/>
  <c r="I32" i="1"/>
  <c r="J32" i="1"/>
  <c r="K32" i="1"/>
  <c r="L32" i="1"/>
  <c r="I33" i="1"/>
  <c r="J33" i="1"/>
  <c r="K33" i="1"/>
  <c r="L33" i="1"/>
  <c r="I34" i="1"/>
  <c r="J34" i="1"/>
  <c r="K34" i="1"/>
  <c r="L34" i="1"/>
  <c r="I35" i="1"/>
  <c r="J35" i="1"/>
  <c r="K35" i="1"/>
  <c r="L35" i="1"/>
  <c r="I36" i="1"/>
  <c r="J36" i="1"/>
  <c r="K36" i="1"/>
  <c r="L36" i="1"/>
  <c r="I39" i="1"/>
  <c r="J39" i="1"/>
  <c r="K39" i="1"/>
  <c r="L39" i="1"/>
  <c r="I40" i="1"/>
  <c r="J40" i="1"/>
  <c r="K40" i="1"/>
  <c r="L40" i="1"/>
  <c r="I41" i="1"/>
  <c r="J41" i="1"/>
  <c r="K41" i="1"/>
  <c r="L41" i="1"/>
  <c r="I42" i="1"/>
  <c r="J42" i="1"/>
  <c r="K42" i="1"/>
  <c r="L42" i="1"/>
  <c r="I45" i="1"/>
  <c r="J45" i="1"/>
  <c r="K45" i="1"/>
  <c r="L45" i="1"/>
  <c r="I46" i="1"/>
  <c r="J46" i="1"/>
  <c r="K46" i="1"/>
  <c r="L46" i="1"/>
  <c r="I47" i="1"/>
  <c r="J47" i="1"/>
  <c r="K47" i="1"/>
  <c r="L47" i="1"/>
  <c r="I48" i="1"/>
  <c r="J48" i="1"/>
  <c r="K48" i="1"/>
  <c r="L48" i="1"/>
  <c r="I49" i="1"/>
  <c r="J49" i="1"/>
  <c r="K49" i="1"/>
  <c r="L49" i="1"/>
  <c r="J50" i="1"/>
  <c r="K50" i="1"/>
  <c r="L50" i="1"/>
  <c r="J12" i="1"/>
  <c r="K12" i="1"/>
  <c r="L12" i="1"/>
  <c r="I12" i="1"/>
  <c r="F93" i="1" l="1"/>
  <c r="M93" i="1" s="1"/>
  <c r="F94" i="1"/>
  <c r="M94" i="1" s="1"/>
  <c r="F24" i="1"/>
  <c r="M24" i="1" s="1"/>
  <c r="F26" i="1"/>
  <c r="M26" i="1" s="1"/>
  <c r="F27" i="1"/>
  <c r="M27" i="1" s="1"/>
  <c r="F28" i="1"/>
  <c r="M28" i="1" s="1"/>
  <c r="F30" i="1"/>
  <c r="M30" i="1" s="1"/>
  <c r="F31" i="1"/>
  <c r="M31" i="1" s="1"/>
  <c r="F39" i="1"/>
  <c r="M39" i="1" s="1"/>
  <c r="F32" i="1"/>
  <c r="M32" i="1" s="1"/>
  <c r="F33" i="1"/>
  <c r="M33" i="1" s="1"/>
  <c r="F34" i="1"/>
  <c r="M34" i="1" s="1"/>
  <c r="F35" i="1"/>
  <c r="M35" i="1" s="1"/>
  <c r="F36" i="1"/>
  <c r="M36" i="1" s="1"/>
  <c r="M95" i="1" l="1"/>
  <c r="F40" i="1"/>
  <c r="M40" i="1" s="1"/>
  <c r="F21" i="1" l="1"/>
  <c r="M46" i="1" l="1"/>
  <c r="M21" i="1"/>
  <c r="F45" i="1"/>
  <c r="M45" i="1" s="1"/>
  <c r="M58" i="1"/>
  <c r="M54" i="1"/>
  <c r="F15" i="1" l="1"/>
  <c r="M15" i="1" s="1"/>
  <c r="F20" i="1"/>
  <c r="M20" i="1" s="1"/>
  <c r="F22" i="1"/>
  <c r="M22" i="1" s="1"/>
  <c r="F41" i="1"/>
  <c r="M41" i="1" s="1"/>
  <c r="F42" i="1"/>
  <c r="M42" i="1" s="1"/>
  <c r="F47" i="1"/>
  <c r="M47" i="1" s="1"/>
  <c r="F48" i="1"/>
  <c r="F49" i="1"/>
  <c r="M49" i="1" s="1"/>
  <c r="F50" i="1"/>
  <c r="M50" i="1" s="1"/>
  <c r="M70" i="1"/>
  <c r="M60" i="1"/>
  <c r="M67" i="1"/>
  <c r="M68" i="1"/>
  <c r="M57" i="1"/>
  <c r="M56" i="1"/>
  <c r="M69" i="1"/>
  <c r="M63" i="1"/>
  <c r="M55" i="1"/>
  <c r="M71" i="1"/>
  <c r="M65" i="1"/>
  <c r="M72" i="1"/>
  <c r="F73" i="1"/>
  <c r="M73" i="1" s="1"/>
  <c r="F74" i="1"/>
  <c r="M74" i="1" s="1"/>
  <c r="F75" i="1"/>
  <c r="F76" i="1"/>
  <c r="M76" i="1" s="1"/>
  <c r="F78" i="1"/>
  <c r="M78" i="1" s="1"/>
  <c r="F86" i="1"/>
  <c r="M86" i="1" s="1"/>
  <c r="F87" i="1"/>
  <c r="M87" i="1" s="1"/>
  <c r="F88" i="1"/>
  <c r="M88" i="1" s="1"/>
  <c r="F89" i="1"/>
  <c r="M89" i="1" s="1"/>
  <c r="F91" i="1"/>
  <c r="M91" i="1" s="1"/>
  <c r="F92" i="1"/>
  <c r="M92" i="1" s="1"/>
  <c r="F13" i="1"/>
  <c r="F96" i="1" s="1"/>
  <c r="M96" i="1" l="1"/>
  <c r="M13" i="1"/>
  <c r="M75" i="1"/>
  <c r="M48" i="1"/>
  <c r="M12" i="1" l="1"/>
</calcChain>
</file>

<file path=xl/sharedStrings.xml><?xml version="1.0" encoding="utf-8"?>
<sst xmlns="http://schemas.openxmlformats.org/spreadsheetml/2006/main" count="190" uniqueCount="120">
  <si>
    <t>Produit</t>
  </si>
  <si>
    <t>Total €</t>
  </si>
  <si>
    <t>25g</t>
  </si>
  <si>
    <t>30g</t>
  </si>
  <si>
    <t>Millepertuis</t>
  </si>
  <si>
    <t>Ortie</t>
  </si>
  <si>
    <t>40g</t>
  </si>
  <si>
    <t>TOTAL COMMANDE</t>
  </si>
  <si>
    <t>Prix</t>
  </si>
  <si>
    <t>15g</t>
  </si>
  <si>
    <t>20g</t>
  </si>
  <si>
    <t>Poids</t>
  </si>
  <si>
    <t>Camomille romaine</t>
  </si>
  <si>
    <t xml:space="preserve">Calendula </t>
  </si>
  <si>
    <t>Mauve</t>
  </si>
  <si>
    <t>10g</t>
  </si>
  <si>
    <t>Quantité</t>
  </si>
  <si>
    <t>Catégorie produits</t>
  </si>
  <si>
    <t>Menthe poivrée</t>
  </si>
  <si>
    <t>Minéraux</t>
  </si>
  <si>
    <t>Légèreté n°1</t>
  </si>
  <si>
    <t>Bonne humeur</t>
  </si>
  <si>
    <t xml:space="preserve">Hivernale </t>
  </si>
  <si>
    <t>Après-fête</t>
  </si>
  <si>
    <t>Sel au basilic pourpre</t>
  </si>
  <si>
    <t>Mail</t>
  </si>
  <si>
    <t xml:space="preserve">Date </t>
  </si>
  <si>
    <t>Menthe nanah (douce)</t>
  </si>
  <si>
    <t xml:space="preserve">Pense-bête -  Bon commande Tisanes &amp; Aromates </t>
  </si>
  <si>
    <t>Sauge officinale</t>
  </si>
  <si>
    <t>Origan</t>
  </si>
  <si>
    <t>50ml</t>
  </si>
  <si>
    <t>Verveine</t>
  </si>
  <si>
    <t>Clair de lune</t>
  </si>
  <si>
    <t>Morphée</t>
  </si>
  <si>
    <t xml:space="preserve">Ragnagna </t>
  </si>
  <si>
    <t xml:space="preserve">Basilic pourpre </t>
  </si>
  <si>
    <t>Thym citron</t>
  </si>
  <si>
    <t>Sel au basilic grand vert</t>
  </si>
  <si>
    <t>70g</t>
  </si>
  <si>
    <t>Persil</t>
  </si>
  <si>
    <t>35g</t>
  </si>
  <si>
    <t>5g</t>
  </si>
  <si>
    <t>Thé vert menthe poivrée</t>
  </si>
  <si>
    <t>Thé vert menthe marocaine</t>
  </si>
  <si>
    <t>50g</t>
  </si>
  <si>
    <t>Eros</t>
  </si>
  <si>
    <t>Detox</t>
  </si>
  <si>
    <t>Pectorale</t>
  </si>
  <si>
    <t xml:space="preserve">Légèreté n°3 </t>
  </si>
  <si>
    <r>
      <t>Seniors</t>
    </r>
    <r>
      <rPr>
        <sz val="14"/>
        <color theme="1"/>
        <rFont val="Calibri"/>
        <family val="2"/>
        <scheme val="minor"/>
      </rPr>
      <t/>
    </r>
  </si>
  <si>
    <r>
      <t>Souplesse</t>
    </r>
    <r>
      <rPr>
        <sz val="14"/>
        <color theme="1"/>
        <rFont val="Calibri"/>
        <family val="2"/>
        <scheme val="minor"/>
      </rPr>
      <t/>
    </r>
  </si>
  <si>
    <t xml:space="preserve">Cataire citronnée </t>
  </si>
  <si>
    <t>Trio de menthes</t>
  </si>
  <si>
    <t>Sérénité</t>
  </si>
  <si>
    <t>60g</t>
  </si>
  <si>
    <t>Hydrolat de sauge sclarée</t>
  </si>
  <si>
    <t>Thés</t>
  </si>
  <si>
    <t>200ml</t>
  </si>
  <si>
    <t>Mélange pour tzatziki et sauce au yaourt</t>
  </si>
  <si>
    <t>Spray pour hydrolat</t>
  </si>
  <si>
    <t>unité</t>
  </si>
  <si>
    <t>Herbes de provence</t>
  </si>
  <si>
    <t>Rooibos citronnelle, verveine, ecorces citron</t>
  </si>
  <si>
    <t xml:space="preserve"> 10g </t>
  </si>
  <si>
    <t>Taille de guêpe</t>
  </si>
  <si>
    <t xml:space="preserve">Mélange pour salade et soupe </t>
  </si>
  <si>
    <t>Colonne1</t>
  </si>
  <si>
    <t>Tisanes à</t>
  </si>
  <si>
    <t xml:space="preserve">Nom </t>
  </si>
  <si>
    <t>Baume au calendula</t>
  </si>
  <si>
    <t>30ml</t>
  </si>
  <si>
    <t>Huile de calendula</t>
  </si>
  <si>
    <t>Basilic sacré et gingembre</t>
  </si>
  <si>
    <t xml:space="preserve">Tisanes </t>
  </si>
  <si>
    <t>Thé vert Basilic sacré et gingembre</t>
  </si>
  <si>
    <t>Thé vert citronnelle, mélisse, écorce citron</t>
  </si>
  <si>
    <t>Hydrolat de bleuet</t>
  </si>
  <si>
    <t>Sel à la livèche (céleri)</t>
  </si>
  <si>
    <t>Sauge trilobée de grèce</t>
  </si>
  <si>
    <t>Armoise annuelle</t>
  </si>
  <si>
    <t>Fleurs comestibles - bleuet et calendula</t>
  </si>
  <si>
    <t>Détox et Digestion</t>
  </si>
  <si>
    <t>Sauge blanche à brûler</t>
  </si>
  <si>
    <t xml:space="preserve">Thé de Noel </t>
  </si>
  <si>
    <t>500ml</t>
  </si>
  <si>
    <t>z</t>
  </si>
  <si>
    <t xml:space="preserve">Rooibos fruits rouges -églantier </t>
  </si>
  <si>
    <t>Vinaigre rose et sureau</t>
  </si>
  <si>
    <t>Hydrolat menthe poivrée</t>
  </si>
  <si>
    <t>s</t>
  </si>
  <si>
    <t>Mélisse</t>
  </si>
  <si>
    <t>Sel au basilic citron</t>
  </si>
  <si>
    <t xml:space="preserve">Bon de commande Tisanes &amp; Aromates </t>
  </si>
  <si>
    <t xml:space="preserve">Basilic grand vert </t>
  </si>
  <si>
    <t xml:space="preserve"> 15g </t>
  </si>
  <si>
    <t>Thé noir sureau citronnelle</t>
  </si>
  <si>
    <t>Liveche</t>
  </si>
  <si>
    <t>Basilic sacré camphré</t>
  </si>
  <si>
    <t>Citronnelle</t>
  </si>
  <si>
    <t>Hydrolat basilic sacré camphré</t>
  </si>
  <si>
    <t xml:space="preserve">Thym (feuilles) </t>
  </si>
  <si>
    <t>Sureau citronnelle</t>
  </si>
  <si>
    <t>Ciel étoilé</t>
  </si>
  <si>
    <t>Huile de millepertuis</t>
  </si>
  <si>
    <t>hydrolat origan</t>
  </si>
  <si>
    <t>Vinaigre a l'aronia</t>
  </si>
  <si>
    <t>hydrolat lavandin</t>
  </si>
  <si>
    <t>Fleurs comestibles- cosmos rose</t>
  </si>
  <si>
    <t>Fleurs comestibles - cosmos tournesol</t>
  </si>
  <si>
    <t>Vinaigre a l'églantier</t>
  </si>
  <si>
    <t>Vinaigre basilic pourpre</t>
  </si>
  <si>
    <t xml:space="preserve">Digestion et Maternité </t>
  </si>
  <si>
    <t>Citronnée</t>
  </si>
  <si>
    <t>Shiso (Perilla)</t>
  </si>
  <si>
    <t>sauge sclarée</t>
  </si>
  <si>
    <t>sel au piment type espelette</t>
  </si>
  <si>
    <t>Piment type espelette</t>
  </si>
  <si>
    <t>Tisane Mobilité</t>
  </si>
  <si>
    <t>Mélange pour poisson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</si>
</sst>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€&quot;;[Red]\-#,##0.00\ &quot;€&quot;"/>
    <numFmt numFmtId="164" formatCode="#,##0.00\ &quot;€&quot;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4"/>
      <color rgb="FF000000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4"/>
      <color theme="0"/>
      <name val="Calibri"/>
      <family val="2"/>
      <scheme val="minor"/>
    </font>
    <font>
      <b/>
      <sz val="24"/>
      <color theme="3"/>
      <name val="Calibri"/>
      <family val="2"/>
      <scheme val="minor"/>
    </font>
    <font>
      <b/>
      <sz val="24"/>
      <color theme="0"/>
      <name val="Calibri"/>
      <scheme val="minor"/>
    </font>
    <font>
      <sz val="24"/>
      <color theme="1"/>
      <name val="Calibri"/>
      <scheme val="minor"/>
    </font>
    <font>
      <sz val="18"/>
      <color theme="0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z val="24"/>
      <color theme="4" tint="-0.249977111117893"/>
      <name val="Calibri"/>
      <family val="2"/>
      <scheme val="minor"/>
    </font>
    <font>
      <sz val="24"/>
      <color rgb="FF36609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rgb="FFE10B7A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8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0" fontId="3" fillId="2" borderId="0" applyNumberFormat="0" applyBorder="0" applyAlignment="0" applyProtection="0"/>
    <xf numFmtId="0" fontId="4" fillId="0" borderId="2" applyNumberFormat="0" applyFill="0" applyAlignment="0" applyProtection="0"/>
    <xf numFmtId="0" fontId="1" fillId="0" borderId="11" applyFill="0" applyBorder="0"/>
    <xf numFmtId="0" fontId="1" fillId="0" borderId="10" applyFont="0" applyFill="0" applyBorder="0" applyAlignment="0" applyProtection="0"/>
    <xf numFmtId="0" fontId="1" fillId="5" borderId="4"/>
  </cellStyleXfs>
  <cellXfs count="90">
    <xf numFmtId="0" fontId="0" fillId="0" borderId="0" xfId="0"/>
    <xf numFmtId="0" fontId="0" fillId="0" borderId="0" xfId="0" applyAlignment="1"/>
    <xf numFmtId="164" fontId="0" fillId="0" borderId="1" xfId="0" applyNumberFormat="1" applyBorder="1"/>
    <xf numFmtId="164" fontId="0" fillId="5" borderId="1" xfId="0" applyNumberFormat="1" applyFill="1" applyBorder="1"/>
    <xf numFmtId="164" fontId="0" fillId="0" borderId="5" xfId="0" applyNumberFormat="1" applyBorder="1"/>
    <xf numFmtId="0" fontId="0" fillId="6" borderId="1" xfId="0" applyFont="1" applyFill="1" applyBorder="1" applyAlignment="1">
      <alignment horizontal="left"/>
    </xf>
    <xf numFmtId="0" fontId="0" fillId="6" borderId="6" xfId="0" applyFont="1" applyFill="1" applyBorder="1" applyAlignment="1">
      <alignment vertical="center" wrapText="1"/>
    </xf>
    <xf numFmtId="0" fontId="0" fillId="0" borderId="1" xfId="0" applyNumberFormat="1" applyBorder="1" applyAlignment="1">
      <alignment horizontal="left"/>
    </xf>
    <xf numFmtId="0" fontId="0" fillId="0" borderId="0" xfId="0" applyBorder="1"/>
    <xf numFmtId="0" fontId="0" fillId="7" borderId="1" xfId="0" applyFont="1" applyFill="1" applyBorder="1" applyAlignment="1">
      <alignment vertical="center" wrapText="1"/>
    </xf>
    <xf numFmtId="0" fontId="0" fillId="7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6" borderId="9" xfId="0" applyFont="1" applyFill="1" applyBorder="1" applyAlignment="1">
      <alignment vertical="center" wrapText="1"/>
    </xf>
    <xf numFmtId="0" fontId="5" fillId="6" borderId="12" xfId="0" applyFont="1" applyFill="1" applyBorder="1" applyAlignment="1">
      <alignment horizontal="left"/>
    </xf>
    <xf numFmtId="0" fontId="0" fillId="0" borderId="9" xfId="0" applyNumberFormat="1" applyBorder="1" applyAlignment="1">
      <alignment horizontal="left"/>
    </xf>
    <xf numFmtId="164" fontId="0" fillId="0" borderId="12" xfId="0" applyNumberFormat="1" applyBorder="1"/>
    <xf numFmtId="164" fontId="0" fillId="5" borderId="9" xfId="0" applyNumberFormat="1" applyFill="1" applyBorder="1"/>
    <xf numFmtId="0" fontId="0" fillId="0" borderId="9" xfId="0" applyFont="1" applyBorder="1" applyAlignment="1">
      <alignment vertical="center" wrapText="1"/>
    </xf>
    <xf numFmtId="0" fontId="2" fillId="0" borderId="0" xfId="0" applyFont="1" applyAlignment="1">
      <alignment wrapText="1"/>
    </xf>
    <xf numFmtId="0" fontId="0" fillId="7" borderId="5" xfId="0" applyFont="1" applyFill="1" applyBorder="1" applyAlignment="1">
      <alignment vertical="center" wrapText="1"/>
    </xf>
    <xf numFmtId="0" fontId="0" fillId="7" borderId="1" xfId="0" applyFont="1" applyFill="1" applyBorder="1" applyAlignment="1">
      <alignment vertical="center"/>
    </xf>
    <xf numFmtId="0" fontId="0" fillId="7" borderId="9" xfId="0" applyFont="1" applyFill="1" applyBorder="1" applyAlignment="1">
      <alignment vertical="center" wrapText="1"/>
    </xf>
    <xf numFmtId="0" fontId="0" fillId="5" borderId="5" xfId="0" applyFont="1" applyFill="1" applyBorder="1" applyAlignment="1">
      <alignment vertical="center" wrapText="1"/>
    </xf>
    <xf numFmtId="0" fontId="5" fillId="5" borderId="1" xfId="0" applyFont="1" applyFill="1" applyBorder="1" applyAlignment="1">
      <alignment vertical="center"/>
    </xf>
    <xf numFmtId="0" fontId="2" fillId="0" borderId="0" xfId="0" applyFont="1" applyAlignment="1" applyProtection="1">
      <alignment wrapText="1"/>
      <protection locked="0"/>
    </xf>
    <xf numFmtId="0" fontId="0" fillId="0" borderId="0" xfId="0" applyBorder="1" applyProtection="1">
      <protection locked="0"/>
    </xf>
    <xf numFmtId="11" fontId="0" fillId="0" borderId="0" xfId="0" applyNumberFormat="1"/>
    <xf numFmtId="0" fontId="0" fillId="6" borderId="0" xfId="0" applyFill="1" applyBorder="1" applyProtection="1">
      <protection locked="0"/>
    </xf>
    <xf numFmtId="0" fontId="0" fillId="0" borderId="1" xfId="0" applyBorder="1"/>
    <xf numFmtId="0" fontId="8" fillId="0" borderId="0" xfId="0" applyFont="1" applyAlignment="1">
      <alignment vertical="center"/>
    </xf>
    <xf numFmtId="0" fontId="11" fillId="0" borderId="0" xfId="0" applyFont="1"/>
    <xf numFmtId="0" fontId="12" fillId="0" borderId="0" xfId="0" applyFont="1"/>
    <xf numFmtId="0" fontId="13" fillId="3" borderId="15" xfId="0" applyFont="1" applyFill="1" applyBorder="1" applyAlignment="1">
      <alignment horizontal="center" vertical="center" wrapText="1"/>
    </xf>
    <xf numFmtId="0" fontId="15" fillId="0" borderId="0" xfId="0" applyFont="1" applyBorder="1" applyAlignment="1" applyProtection="1">
      <alignment vertical="top"/>
      <protection locked="0"/>
    </xf>
    <xf numFmtId="0" fontId="16" fillId="0" borderId="8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 applyProtection="1">
      <alignment horizontal="right" vertical="center" wrapText="1"/>
      <protection locked="0"/>
    </xf>
    <xf numFmtId="0" fontId="16" fillId="0" borderId="8" xfId="0" applyFont="1" applyFill="1" applyBorder="1" applyAlignment="1">
      <alignment horizontal="right" vertical="center" wrapText="1"/>
    </xf>
    <xf numFmtId="0" fontId="17" fillId="7" borderId="14" xfId="1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7" fillId="2" borderId="14" xfId="1" applyFont="1" applyBorder="1" applyAlignment="1">
      <alignment horizontal="center" vertical="center" wrapText="1"/>
    </xf>
    <xf numFmtId="8" fontId="17" fillId="2" borderId="14" xfId="1" applyNumberFormat="1" applyFont="1" applyBorder="1" applyAlignment="1">
      <alignment horizontal="center" vertical="center" wrapText="1"/>
    </xf>
    <xf numFmtId="0" fontId="17" fillId="8" borderId="14" xfId="0" applyFont="1" applyFill="1" applyBorder="1" applyAlignment="1" applyProtection="1">
      <alignment horizontal="center" vertical="center"/>
      <protection locked="0"/>
    </xf>
    <xf numFmtId="0" fontId="17" fillId="3" borderId="15" xfId="0" applyFont="1" applyFill="1" applyBorder="1" applyAlignment="1">
      <alignment horizontal="center" vertical="center" wrapText="1"/>
    </xf>
    <xf numFmtId="0" fontId="16" fillId="0" borderId="0" xfId="0" applyFont="1"/>
    <xf numFmtId="0" fontId="17" fillId="3" borderId="7" xfId="0" applyFont="1" applyFill="1" applyBorder="1" applyAlignment="1">
      <alignment horizontal="center" vertical="center" wrapText="1"/>
    </xf>
    <xf numFmtId="0" fontId="18" fillId="4" borderId="2" xfId="2" applyFont="1" applyFill="1" applyAlignment="1">
      <alignment horizontal="right" wrapText="1"/>
    </xf>
    <xf numFmtId="0" fontId="18" fillId="4" borderId="2" xfId="2" applyFont="1" applyFill="1" applyAlignment="1">
      <alignment wrapText="1"/>
    </xf>
    <xf numFmtId="2" fontId="18" fillId="4" borderId="2" xfId="2" applyNumberFormat="1" applyFont="1" applyFill="1" applyAlignment="1">
      <alignment wrapText="1"/>
    </xf>
    <xf numFmtId="0" fontId="13" fillId="3" borderId="15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 wrapText="1"/>
    </xf>
    <xf numFmtId="0" fontId="10" fillId="0" borderId="0" xfId="0" applyFont="1" applyProtection="1">
      <protection locked="0"/>
    </xf>
    <xf numFmtId="0" fontId="10" fillId="0" borderId="0" xfId="0" applyFont="1" applyAlignment="1" applyProtection="1">
      <alignment wrapText="1"/>
      <protection locked="0"/>
    </xf>
    <xf numFmtId="0" fontId="20" fillId="0" borderId="8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 applyProtection="1">
      <alignment horizontal="right" vertical="center" wrapText="1"/>
      <protection locked="0"/>
    </xf>
    <xf numFmtId="0" fontId="20" fillId="0" borderId="0" xfId="0" applyFont="1"/>
    <xf numFmtId="0" fontId="19" fillId="0" borderId="7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0" fillId="0" borderId="0" xfId="0" applyFont="1"/>
    <xf numFmtId="0" fontId="21" fillId="3" borderId="15" xfId="0" applyFont="1" applyFill="1" applyBorder="1" applyAlignment="1">
      <alignment horizontal="center" vertical="center"/>
    </xf>
    <xf numFmtId="20" fontId="16" fillId="0" borderId="8" xfId="0" applyNumberFormat="1" applyFont="1" applyFill="1" applyBorder="1" applyAlignment="1">
      <alignment horizontal="left" vertical="center" wrapText="1"/>
    </xf>
    <xf numFmtId="0" fontId="16" fillId="0" borderId="13" xfId="0" applyFont="1" applyFill="1" applyBorder="1" applyAlignment="1">
      <alignment horizontal="left" vertical="center" wrapText="1"/>
    </xf>
    <xf numFmtId="0" fontId="20" fillId="0" borderId="8" xfId="0" applyFont="1" applyFill="1" applyBorder="1" applyAlignment="1">
      <alignment horizontal="left" vertical="center" wrapText="1"/>
    </xf>
    <xf numFmtId="0" fontId="17" fillId="3" borderId="16" xfId="0" applyFont="1" applyFill="1" applyBorder="1" applyAlignment="1">
      <alignment horizontal="center" vertical="center" wrapText="1"/>
    </xf>
    <xf numFmtId="0" fontId="22" fillId="0" borderId="0" xfId="0" applyFont="1"/>
    <xf numFmtId="0" fontId="6" fillId="6" borderId="13" xfId="0" applyFont="1" applyFill="1" applyBorder="1" applyAlignment="1">
      <alignment horizontal="center" vertical="center" wrapText="1"/>
    </xf>
    <xf numFmtId="0" fontId="0" fillId="0" borderId="0" xfId="0" applyFont="1" applyBorder="1"/>
    <xf numFmtId="0" fontId="20" fillId="0" borderId="13" xfId="0" applyFont="1" applyFill="1" applyBorder="1" applyAlignment="1">
      <alignment horizontal="center" vertical="center" wrapText="1"/>
    </xf>
    <xf numFmtId="0" fontId="19" fillId="3" borderId="16" xfId="0" applyFont="1" applyFill="1" applyBorder="1" applyAlignment="1">
      <alignment horizontal="center" vertical="center" wrapText="1"/>
    </xf>
    <xf numFmtId="0" fontId="17" fillId="8" borderId="14" xfId="0" applyFont="1" applyFill="1" applyBorder="1" applyAlignment="1" applyProtection="1">
      <alignment horizontal="center" vertical="center" wrapText="1"/>
      <protection locked="0"/>
    </xf>
    <xf numFmtId="0" fontId="23" fillId="0" borderId="8" xfId="0" applyFont="1" applyBorder="1" applyAlignment="1">
      <alignment horizontal="left" vertical="center" wrapText="1"/>
    </xf>
    <xf numFmtId="0" fontId="23" fillId="0" borderId="8" xfId="0" applyFont="1" applyBorder="1" applyAlignment="1">
      <alignment horizontal="center" vertical="center" wrapText="1"/>
    </xf>
    <xf numFmtId="0" fontId="24" fillId="0" borderId="8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8" xfId="0" applyFont="1" applyBorder="1" applyAlignment="1">
      <alignment horizontal="center" vertical="center" wrapText="1"/>
    </xf>
    <xf numFmtId="0" fontId="24" fillId="0" borderId="8" xfId="0" applyFont="1" applyBorder="1" applyAlignment="1" applyProtection="1">
      <alignment horizontal="right" vertical="center" wrapText="1"/>
      <protection locked="0"/>
    </xf>
    <xf numFmtId="2" fontId="16" fillId="0" borderId="8" xfId="0" applyNumberFormat="1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Border="1"/>
    <xf numFmtId="0" fontId="20" fillId="0" borderId="0" xfId="0" applyFont="1" applyBorder="1" applyAlignment="1"/>
    <xf numFmtId="0" fontId="20" fillId="0" borderId="8" xfId="0" applyFont="1" applyFill="1" applyBorder="1" applyAlignment="1">
      <alignment horizontal="right" vertical="center" wrapText="1"/>
    </xf>
    <xf numFmtId="0" fontId="19" fillId="3" borderId="17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7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9" fillId="0" borderId="0" xfId="0" applyFont="1" applyAlignment="1">
      <alignment horizontal="right" vertical="center" wrapText="1"/>
    </xf>
    <xf numFmtId="0" fontId="9" fillId="0" borderId="0" xfId="0" applyFont="1" applyAlignment="1">
      <alignment horizontal="right" vertical="center"/>
    </xf>
  </cellXfs>
  <cellStyles count="6">
    <cellStyle name="Accent1" xfId="1" builtinId="29"/>
    <cellStyle name="Normal" xfId="0" builtinId="0"/>
    <cellStyle name="Style 1" xfId="3"/>
    <cellStyle name="Style 2" xfId="4"/>
    <cellStyle name="Style 3" xfId="5"/>
    <cellStyle name="Titre 1" xfId="2" builtinId="16"/>
  </cellStyles>
  <dxfs count="25"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24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24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24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24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theme="1"/>
        <name val="Calibri"/>
        <scheme val="minor"/>
      </font>
    </dxf>
    <dxf>
      <border outline="0">
        <bottom style="thick">
          <color theme="4"/>
        </bottom>
      </border>
    </dxf>
    <dxf>
      <font>
        <strike val="0"/>
        <outline val="0"/>
        <shadow val="0"/>
        <u val="none"/>
        <vertAlign val="baseline"/>
        <sz val="24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Calibri"/>
        <scheme val="minor"/>
      </font>
      <fill>
        <patternFill patternType="solid">
          <fgColor indexed="64"/>
          <bgColor rgb="FFE10B7A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/>
      </border>
      <protection locked="0" hidden="0"/>
    </dxf>
    <dxf>
      <font>
        <strike val="0"/>
        <outline val="0"/>
        <shadow val="0"/>
        <u val="none"/>
        <vertAlign val="baseline"/>
        <sz val="24"/>
        <name val="Calibri"/>
        <scheme val="minor"/>
      </font>
    </dxf>
    <dxf>
      <font>
        <strike val="0"/>
        <outline val="0"/>
        <shadow val="0"/>
        <u val="none"/>
        <vertAlign val="baseline"/>
        <sz val="24"/>
        <name val="Calibri"/>
        <scheme val="minor"/>
      </font>
    </dxf>
    <dxf>
      <font>
        <b val="0"/>
        <strike val="0"/>
        <outline val="0"/>
        <shadow val="0"/>
        <u val="none"/>
        <vertAlign val="baseline"/>
        <sz val="24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4"/>
        <color theme="0"/>
        <name val="Calibri"/>
        <scheme val="minor"/>
      </font>
      <fill>
        <patternFill patternType="solid">
          <fgColor indexed="64"/>
          <bgColor rgb="FFE10B7A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24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theme="0"/>
        <name val="Calibri"/>
        <scheme val="minor"/>
      </font>
      <fill>
        <patternFill patternType="solid">
          <fgColor indexed="64"/>
          <bgColor rgb="FFE10B7A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theme="2"/>
        </patternFill>
      </fill>
    </dxf>
  </dxfs>
  <tableStyles count="1" defaultTableStyle="TableStyleMedium2" defaultPivotStyle="PivotStyleLight16">
    <tableStyle name="Style de tableau 1" pivot="0" count="1">
      <tableStyleElement type="secondColumnStripe" dxfId="24"/>
    </tableStyle>
  </tableStyles>
  <colors>
    <mruColors>
      <color rgb="FFFFFF66"/>
      <color rgb="FFFFFFCC"/>
      <color rgb="FFFFFF99"/>
      <color rgb="FFE10B7A"/>
      <color rgb="FF97BF1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86591</xdr:rowOff>
    </xdr:from>
    <xdr:to>
      <xdr:col>7</xdr:col>
      <xdr:colOff>116401</xdr:colOff>
      <xdr:row>9</xdr:row>
      <xdr:rowOff>86591</xdr:rowOff>
    </xdr:to>
    <xdr:sp macro="" textlink="">
      <xdr:nvSpPr>
        <xdr:cNvPr id="2" name="ZoneTexte 1"/>
        <xdr:cNvSpPr txBox="1"/>
      </xdr:nvSpPr>
      <xdr:spPr>
        <a:xfrm>
          <a:off x="1264227" y="779318"/>
          <a:ext cx="7580538" cy="1575955"/>
        </a:xfrm>
        <a:prstGeom prst="rect">
          <a:avLst/>
        </a:prstGeom>
        <a:ln/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2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Dates</a:t>
          </a:r>
          <a:r>
            <a:rPr lang="fr-FR" sz="20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distribution :  un mardi tous les 3 mois</a:t>
          </a:r>
        </a:p>
        <a:p>
          <a:r>
            <a:rPr lang="fr-FR" sz="20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Précommande  par mail à : celia.ukkola@gmail.com </a:t>
          </a:r>
          <a:br>
            <a:rPr lang="fr-FR" sz="20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fr-FR" sz="20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(Tél : 06 33 11 21 40)</a:t>
          </a:r>
          <a:br>
            <a:rPr lang="fr-FR" sz="20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fr-FR" sz="20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Celia ukkola 2042 route de la riviere, 5 jarnac , 33220 Eynesse</a:t>
          </a:r>
        </a:p>
        <a:p>
          <a:endParaRPr lang="fr-FR" sz="1800">
            <a:effectLst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au2" displayName="Tableau2" ref="A11:F97" totalsRowShown="0" headerRowDxfId="23" dataDxfId="22" tableBorderDxfId="21">
  <autoFilter ref="A11:F97"/>
  <tableColumns count="6">
    <tableColumn id="1" name="Catégorie produits" dataDxfId="20"/>
    <tableColumn id="2" name="Produit" dataDxfId="19"/>
    <tableColumn id="3" name="Poids" dataDxfId="18"/>
    <tableColumn id="4" name="Prix" dataDxfId="17"/>
    <tableColumn id="6" name="Quantité" dataDxfId="16"/>
    <tableColumn id="7" name="Total €" dataDxfId="15"/>
  </tableColumns>
  <tableStyleInfo name="TableStyleLight2" showFirstColumn="0" showLastColumn="0" showRowStripes="1" showColumnStripes="0"/>
</table>
</file>

<file path=xl/tables/table2.xml><?xml version="1.0" encoding="utf-8"?>
<table xmlns="http://schemas.openxmlformats.org/spreadsheetml/2006/main" id="3" name="Tableau3" displayName="Tableau3" ref="H11:M96" totalsRowShown="0" headerRowDxfId="14" dataDxfId="13" tableBorderDxfId="12">
  <autoFilter ref="H11:M96"/>
  <tableColumns count="6">
    <tableColumn id="1" name="Colonne1" dataDxfId="11" totalsRowDxfId="10"/>
    <tableColumn id="2" name="Produit" dataDxfId="9" totalsRowDxfId="8"/>
    <tableColumn id="3" name="Poids" dataDxfId="7" totalsRowDxfId="6"/>
    <tableColumn id="4" name="Prix" dataDxfId="5" totalsRowDxfId="4"/>
    <tableColumn id="6" name="Quantité" dataDxfId="3" totalsRowDxfId="2"/>
    <tableColumn id="7" name="Total €" dataDxfId="1" totalsRowDxfId="0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4"/>
  <sheetViews>
    <sheetView tabSelected="1" view="pageBreakPreview" topLeftCell="A29" zoomScale="40" zoomScaleNormal="55" zoomScaleSheetLayoutView="40" workbookViewId="0">
      <selection activeCell="E51" sqref="E51"/>
    </sheetView>
  </sheetViews>
  <sheetFormatPr baseColWidth="10" defaultRowHeight="15" x14ac:dyDescent="0.25"/>
  <cols>
    <col min="1" max="1" width="18.85546875" customWidth="1"/>
    <col min="2" max="2" width="57.5703125" style="58" customWidth="1"/>
    <col min="3" max="3" width="14.7109375" customWidth="1"/>
    <col min="4" max="4" width="11.140625" style="1" customWidth="1"/>
    <col min="5" max="5" width="12" customWidth="1"/>
    <col min="6" max="6" width="12.85546875" customWidth="1"/>
    <col min="7" max="7" width="3.42578125" customWidth="1"/>
    <col min="8" max="8" width="4.7109375" customWidth="1"/>
    <col min="9" max="9" width="56.5703125" customWidth="1"/>
    <col min="10" max="10" width="14.7109375" customWidth="1"/>
    <col min="11" max="11" width="16.140625" customWidth="1"/>
    <col min="12" max="12" width="15" customWidth="1"/>
    <col min="13" max="13" width="15.7109375" customWidth="1"/>
  </cols>
  <sheetData>
    <row r="1" spans="1:15" ht="28.5" x14ac:dyDescent="0.45">
      <c r="A1" s="84" t="s">
        <v>93</v>
      </c>
      <c r="B1" s="84"/>
      <c r="C1" s="84"/>
      <c r="D1" s="84"/>
      <c r="E1" s="84"/>
      <c r="F1" s="84"/>
    </row>
    <row r="2" spans="1:15" ht="26.25" x14ac:dyDescent="0.4">
      <c r="A2" s="51" t="s">
        <v>26</v>
      </c>
      <c r="B2" s="85"/>
      <c r="C2" s="85"/>
      <c r="D2" s="85"/>
      <c r="E2" s="85"/>
      <c r="F2" s="85"/>
    </row>
    <row r="3" spans="1:15" ht="21" x14ac:dyDescent="0.35">
      <c r="A3" s="52" t="s">
        <v>69</v>
      </c>
      <c r="B3" s="86"/>
      <c r="C3" s="86"/>
      <c r="D3" s="86"/>
      <c r="E3" s="86"/>
      <c r="F3" s="86"/>
    </row>
    <row r="4" spans="1:15" ht="21" x14ac:dyDescent="0.35">
      <c r="A4" s="52"/>
      <c r="B4" s="86"/>
      <c r="C4" s="86"/>
      <c r="D4" s="86"/>
      <c r="E4" s="86"/>
      <c r="F4" s="86"/>
    </row>
    <row r="5" spans="1:15" x14ac:dyDescent="0.25">
      <c r="A5" s="24" t="s">
        <v>25</v>
      </c>
      <c r="B5" s="87"/>
      <c r="C5" s="87"/>
      <c r="D5" s="87"/>
      <c r="E5" s="87"/>
      <c r="F5" s="87"/>
    </row>
    <row r="6" spans="1:15" x14ac:dyDescent="0.25">
      <c r="A6" s="18"/>
      <c r="E6" t="s">
        <v>86</v>
      </c>
    </row>
    <row r="7" spans="1:15" x14ac:dyDescent="0.25">
      <c r="A7" s="18"/>
      <c r="I7" s="83" t="s">
        <v>28</v>
      </c>
      <c r="J7" s="83"/>
      <c r="K7" s="83"/>
      <c r="L7" s="83"/>
      <c r="M7" s="83"/>
    </row>
    <row r="8" spans="1:15" ht="23.25" customHeight="1" x14ac:dyDescent="0.25">
      <c r="A8" s="11"/>
      <c r="I8" s="83"/>
      <c r="J8" s="83"/>
      <c r="K8" s="83"/>
      <c r="L8" s="83"/>
      <c r="M8" s="83"/>
      <c r="N8" s="29"/>
      <c r="O8" s="29"/>
    </row>
    <row r="9" spans="1:15" ht="15" customHeight="1" x14ac:dyDescent="0.25">
      <c r="A9" s="11"/>
      <c r="I9" s="83"/>
      <c r="J9" s="83"/>
      <c r="K9" s="83"/>
      <c r="L9" s="83"/>
      <c r="M9" s="83"/>
    </row>
    <row r="11" spans="1:15" ht="46.5" x14ac:dyDescent="0.35">
      <c r="A11" s="32" t="s">
        <v>17</v>
      </c>
      <c r="B11" s="59" t="s">
        <v>0</v>
      </c>
      <c r="C11" s="48" t="s">
        <v>11</v>
      </c>
      <c r="D11" s="48" t="s">
        <v>8</v>
      </c>
      <c r="E11" s="48" t="s">
        <v>16</v>
      </c>
      <c r="F11" s="48" t="s">
        <v>1</v>
      </c>
      <c r="G11" s="30"/>
      <c r="H11" s="30" t="s">
        <v>67</v>
      </c>
      <c r="I11" s="49" t="s">
        <v>0</v>
      </c>
      <c r="J11" s="49" t="s">
        <v>11</v>
      </c>
      <c r="K11" s="49" t="s">
        <v>8</v>
      </c>
      <c r="L11" s="50" t="s">
        <v>16</v>
      </c>
      <c r="M11" s="49" t="s">
        <v>1</v>
      </c>
    </row>
    <row r="12" spans="1:15" ht="31.5" x14ac:dyDescent="0.5">
      <c r="A12" s="56"/>
      <c r="B12" s="57" t="s">
        <v>83</v>
      </c>
      <c r="C12" s="53" t="s">
        <v>2</v>
      </c>
      <c r="D12" s="53">
        <v>8</v>
      </c>
      <c r="E12" s="54"/>
      <c r="F12" s="36">
        <f>D12*E12</f>
        <v>0</v>
      </c>
      <c r="G12" s="31"/>
      <c r="H12" s="55"/>
      <c r="I12" s="57" t="str">
        <f t="shared" ref="I12" si="0">B12</f>
        <v>Sauge blanche à brûler</v>
      </c>
      <c r="J12" s="57" t="str">
        <f t="shared" ref="J12" si="1">C12</f>
        <v>25g</v>
      </c>
      <c r="K12" s="57">
        <f t="shared" ref="K12" si="2">D12</f>
        <v>8</v>
      </c>
      <c r="L12" s="57">
        <f t="shared" ref="L12:M12" si="3">E12</f>
        <v>0</v>
      </c>
      <c r="M12" s="57">
        <f t="shared" si="3"/>
        <v>0</v>
      </c>
    </row>
    <row r="13" spans="1:15" ht="31.5" x14ac:dyDescent="0.5">
      <c r="A13" s="33"/>
      <c r="B13" s="62" t="s">
        <v>70</v>
      </c>
      <c r="C13" s="53" t="s">
        <v>71</v>
      </c>
      <c r="D13" s="53">
        <v>6</v>
      </c>
      <c r="E13" s="54"/>
      <c r="F13" s="36">
        <f t="shared" ref="F13:F42" si="4">D13*E13</f>
        <v>0</v>
      </c>
      <c r="G13" s="31"/>
      <c r="H13" s="55"/>
      <c r="I13" s="57" t="str">
        <f>B13</f>
        <v>Baume au calendula</v>
      </c>
      <c r="J13" s="57" t="str">
        <f>C13</f>
        <v>30ml</v>
      </c>
      <c r="K13" s="57">
        <f>D13</f>
        <v>6</v>
      </c>
      <c r="L13" s="57">
        <f t="shared" ref="L13" si="5">E13</f>
        <v>0</v>
      </c>
      <c r="M13" s="57">
        <f t="shared" ref="M13" si="6">F13</f>
        <v>0</v>
      </c>
    </row>
    <row r="14" spans="1:15" ht="31.5" x14ac:dyDescent="0.5">
      <c r="A14" s="33"/>
      <c r="B14" s="62" t="s">
        <v>104</v>
      </c>
      <c r="C14" s="34" t="s">
        <v>31</v>
      </c>
      <c r="D14" s="53">
        <v>8</v>
      </c>
      <c r="E14" s="54"/>
      <c r="F14" s="36">
        <f t="shared" ref="F14" si="7">D14*E14</f>
        <v>0</v>
      </c>
      <c r="G14" s="31"/>
      <c r="H14" s="55"/>
      <c r="I14" s="57" t="str">
        <f t="shared" ref="I14:I22" si="8">B14</f>
        <v>Huile de millepertuis</v>
      </c>
      <c r="J14" s="57" t="str">
        <f t="shared" ref="J14" si="9">C14</f>
        <v>50ml</v>
      </c>
      <c r="K14" s="57">
        <f t="shared" ref="K14" si="10">D14</f>
        <v>8</v>
      </c>
      <c r="L14" s="57">
        <f t="shared" ref="L14" si="11">E14</f>
        <v>0</v>
      </c>
      <c r="M14" s="57">
        <f t="shared" ref="M14" si="12">F14</f>
        <v>0</v>
      </c>
    </row>
    <row r="15" spans="1:15" ht="31.5" x14ac:dyDescent="0.5">
      <c r="A15" s="33"/>
      <c r="B15" s="62" t="s">
        <v>72</v>
      </c>
      <c r="C15" s="34" t="s">
        <v>31</v>
      </c>
      <c r="D15" s="53">
        <v>8</v>
      </c>
      <c r="E15" s="54"/>
      <c r="F15" s="36">
        <f t="shared" si="4"/>
        <v>0</v>
      </c>
      <c r="G15" s="31"/>
      <c r="H15" s="55"/>
      <c r="I15" s="57" t="str">
        <f t="shared" si="8"/>
        <v>Huile de calendula</v>
      </c>
      <c r="J15" s="57" t="str">
        <f t="shared" ref="J15:M15" si="13">C15</f>
        <v>50ml</v>
      </c>
      <c r="K15" s="57">
        <f t="shared" si="13"/>
        <v>8</v>
      </c>
      <c r="L15" s="57">
        <f t="shared" si="13"/>
        <v>0</v>
      </c>
      <c r="M15" s="57">
        <f t="shared" si="13"/>
        <v>0</v>
      </c>
    </row>
    <row r="16" spans="1:15" ht="31.5" x14ac:dyDescent="0.5">
      <c r="A16" s="33"/>
      <c r="B16" s="62" t="s">
        <v>107</v>
      </c>
      <c r="C16" s="34" t="s">
        <v>58</v>
      </c>
      <c r="D16" s="53">
        <v>6</v>
      </c>
      <c r="E16" s="54"/>
      <c r="F16" s="36">
        <f t="shared" ref="F16" si="14">D16*E16</f>
        <v>0</v>
      </c>
      <c r="G16" s="31"/>
      <c r="H16" s="55"/>
      <c r="I16" s="57" t="str">
        <f t="shared" si="8"/>
        <v>hydrolat lavandin</v>
      </c>
      <c r="J16" s="57" t="str">
        <f t="shared" ref="J16:M17" si="15">C16</f>
        <v>200ml</v>
      </c>
      <c r="K16" s="57">
        <f t="shared" si="15"/>
        <v>6</v>
      </c>
      <c r="L16" s="57">
        <f t="shared" si="15"/>
        <v>0</v>
      </c>
      <c r="M16" s="57">
        <f t="shared" si="15"/>
        <v>0</v>
      </c>
    </row>
    <row r="17" spans="1:14" ht="31.5" x14ac:dyDescent="0.5">
      <c r="A17" s="33"/>
      <c r="B17" s="62" t="s">
        <v>105</v>
      </c>
      <c r="C17" s="34" t="s">
        <v>58</v>
      </c>
      <c r="D17" s="53">
        <v>6</v>
      </c>
      <c r="E17" s="54"/>
      <c r="F17" s="36">
        <f t="shared" si="4"/>
        <v>0</v>
      </c>
      <c r="G17" s="31"/>
      <c r="H17" s="55"/>
      <c r="I17" s="57" t="str">
        <f t="shared" si="8"/>
        <v>hydrolat origan</v>
      </c>
      <c r="J17" s="57" t="str">
        <f t="shared" si="15"/>
        <v>200ml</v>
      </c>
      <c r="K17" s="57">
        <f t="shared" si="15"/>
        <v>6</v>
      </c>
      <c r="L17" s="57">
        <f t="shared" si="15"/>
        <v>0</v>
      </c>
      <c r="M17" s="57">
        <f t="shared" si="15"/>
        <v>0</v>
      </c>
      <c r="N17" s="28"/>
    </row>
    <row r="18" spans="1:14" ht="63" x14ac:dyDescent="0.5">
      <c r="A18" s="33"/>
      <c r="B18" s="57" t="s">
        <v>100</v>
      </c>
      <c r="C18" s="34" t="s">
        <v>58</v>
      </c>
      <c r="D18" s="34">
        <v>5</v>
      </c>
      <c r="E18" s="54"/>
      <c r="F18" s="36">
        <f t="shared" si="4"/>
        <v>0</v>
      </c>
      <c r="G18" s="31"/>
      <c r="H18" s="55"/>
      <c r="I18" s="57" t="str">
        <f t="shared" si="8"/>
        <v>Hydrolat basilic sacré camphré</v>
      </c>
      <c r="J18" s="57" t="str">
        <f t="shared" ref="J18" si="16">C18</f>
        <v>200ml</v>
      </c>
      <c r="K18" s="57">
        <f t="shared" ref="K18" si="17">D18</f>
        <v>5</v>
      </c>
      <c r="L18" s="57">
        <f t="shared" ref="L18" si="18">E18</f>
        <v>0</v>
      </c>
      <c r="M18" s="57">
        <f t="shared" ref="M18" si="19">F18</f>
        <v>0</v>
      </c>
      <c r="N18" s="8"/>
    </row>
    <row r="19" spans="1:14" ht="31.5" x14ac:dyDescent="0.5">
      <c r="A19" s="33"/>
      <c r="B19" s="57" t="s">
        <v>89</v>
      </c>
      <c r="C19" s="34" t="s">
        <v>58</v>
      </c>
      <c r="D19" s="34">
        <v>6</v>
      </c>
      <c r="E19" s="54"/>
      <c r="F19" s="36">
        <f t="shared" si="4"/>
        <v>0</v>
      </c>
      <c r="G19" s="31"/>
      <c r="H19" s="55"/>
      <c r="I19" s="57" t="str">
        <f t="shared" si="8"/>
        <v>Hydrolat menthe poivrée</v>
      </c>
      <c r="J19" s="57" t="str">
        <f t="shared" ref="J19" si="20">C19</f>
        <v>200ml</v>
      </c>
      <c r="K19" s="57">
        <f t="shared" ref="K19" si="21">D19</f>
        <v>6</v>
      </c>
      <c r="L19" s="57">
        <f t="shared" ref="L19" si="22">E19</f>
        <v>0</v>
      </c>
      <c r="M19" s="57">
        <f t="shared" ref="M19" si="23">F19</f>
        <v>0</v>
      </c>
      <c r="N19" s="8"/>
    </row>
    <row r="20" spans="1:14" ht="31.5" x14ac:dyDescent="0.5">
      <c r="A20" s="33"/>
      <c r="B20" s="57" t="s">
        <v>56</v>
      </c>
      <c r="C20" s="34" t="s">
        <v>58</v>
      </c>
      <c r="D20" s="34">
        <v>5</v>
      </c>
      <c r="E20" s="35"/>
      <c r="F20" s="36">
        <f t="shared" si="4"/>
        <v>0</v>
      </c>
      <c r="G20" s="31"/>
      <c r="H20" s="55"/>
      <c r="I20" s="57" t="str">
        <f t="shared" si="8"/>
        <v>Hydrolat de sauge sclarée</v>
      </c>
      <c r="J20" s="57" t="str">
        <f t="shared" ref="J20:M20" si="24">C20</f>
        <v>200ml</v>
      </c>
      <c r="K20" s="57">
        <f t="shared" si="24"/>
        <v>5</v>
      </c>
      <c r="L20" s="57">
        <f t="shared" si="24"/>
        <v>0</v>
      </c>
      <c r="M20" s="57">
        <f t="shared" si="24"/>
        <v>0</v>
      </c>
      <c r="N20" s="8"/>
    </row>
    <row r="21" spans="1:14" ht="31.5" x14ac:dyDescent="0.5">
      <c r="A21" s="33"/>
      <c r="B21" s="62" t="s">
        <v>77</v>
      </c>
      <c r="C21" s="34" t="s">
        <v>58</v>
      </c>
      <c r="D21" s="53">
        <v>7</v>
      </c>
      <c r="E21" s="54"/>
      <c r="F21" s="36">
        <f t="shared" si="4"/>
        <v>0</v>
      </c>
      <c r="G21" s="31"/>
      <c r="H21" s="55"/>
      <c r="I21" s="57" t="str">
        <f t="shared" si="8"/>
        <v>Hydrolat de bleuet</v>
      </c>
      <c r="J21" s="57" t="str">
        <f t="shared" ref="J21:M22" si="25">C21</f>
        <v>200ml</v>
      </c>
      <c r="K21" s="57">
        <f t="shared" si="25"/>
        <v>7</v>
      </c>
      <c r="L21" s="57">
        <f t="shared" si="25"/>
        <v>0</v>
      </c>
      <c r="M21" s="57">
        <f t="shared" si="25"/>
        <v>0</v>
      </c>
      <c r="N21" s="8"/>
    </row>
    <row r="22" spans="1:14" ht="31.5" x14ac:dyDescent="0.5">
      <c r="A22" s="33"/>
      <c r="B22" s="57" t="s">
        <v>60</v>
      </c>
      <c r="C22" s="34" t="s">
        <v>61</v>
      </c>
      <c r="D22" s="34">
        <v>1</v>
      </c>
      <c r="E22" s="35"/>
      <c r="F22" s="36">
        <f t="shared" si="4"/>
        <v>0</v>
      </c>
      <c r="G22" s="31"/>
      <c r="H22" s="55"/>
      <c r="I22" s="57" t="str">
        <f t="shared" si="8"/>
        <v>Spray pour hydrolat</v>
      </c>
      <c r="J22" s="57" t="str">
        <f t="shared" si="25"/>
        <v>unité</v>
      </c>
      <c r="K22" s="57">
        <f t="shared" si="25"/>
        <v>1</v>
      </c>
      <c r="L22" s="57">
        <f t="shared" si="25"/>
        <v>0</v>
      </c>
      <c r="M22" s="57">
        <f t="shared" si="25"/>
        <v>0</v>
      </c>
    </row>
    <row r="23" spans="1:14" ht="31.5" hidden="1" x14ac:dyDescent="0.5">
      <c r="A23" s="33"/>
      <c r="B23" s="62" t="s">
        <v>114</v>
      </c>
      <c r="C23" s="53" t="s">
        <v>10</v>
      </c>
      <c r="D23" s="53">
        <v>4</v>
      </c>
      <c r="E23" s="54"/>
      <c r="F23" s="36">
        <f t="shared" si="4"/>
        <v>0</v>
      </c>
      <c r="G23" s="31"/>
      <c r="H23" s="55"/>
      <c r="I23" s="57" t="str">
        <f t="shared" ref="I23" si="26">B23</f>
        <v>Shiso (Perilla)</v>
      </c>
      <c r="J23" s="57" t="str">
        <f t="shared" ref="J23" si="27">C23</f>
        <v>20g</v>
      </c>
      <c r="K23" s="57">
        <f t="shared" ref="K23" si="28">D23</f>
        <v>4</v>
      </c>
      <c r="L23" s="57">
        <f t="shared" ref="L23" si="29">E23</f>
        <v>0</v>
      </c>
      <c r="M23" s="57">
        <f t="shared" ref="M23" si="30">F23</f>
        <v>0</v>
      </c>
    </row>
    <row r="24" spans="1:14" ht="31.5" x14ac:dyDescent="0.5">
      <c r="A24" s="37"/>
      <c r="B24" s="62" t="s">
        <v>80</v>
      </c>
      <c r="C24" s="53" t="s">
        <v>45</v>
      </c>
      <c r="D24" s="53">
        <v>8</v>
      </c>
      <c r="E24" s="54"/>
      <c r="F24" s="36">
        <f t="shared" si="4"/>
        <v>0</v>
      </c>
      <c r="G24" s="31"/>
      <c r="H24" s="55"/>
      <c r="I24" s="57" t="str">
        <f t="shared" ref="I24:I36" si="31">B24</f>
        <v>Armoise annuelle</v>
      </c>
      <c r="J24" s="57" t="str">
        <f t="shared" ref="J24:M25" si="32">C24</f>
        <v>50g</v>
      </c>
      <c r="K24" s="57">
        <f t="shared" si="32"/>
        <v>8</v>
      </c>
      <c r="L24" s="57">
        <f t="shared" si="32"/>
        <v>0</v>
      </c>
      <c r="M24" s="57">
        <f t="shared" si="32"/>
        <v>0</v>
      </c>
    </row>
    <row r="25" spans="1:14" ht="31.5" x14ac:dyDescent="0.5">
      <c r="A25" s="37"/>
      <c r="B25" s="62" t="s">
        <v>98</v>
      </c>
      <c r="C25" s="53" t="s">
        <v>2</v>
      </c>
      <c r="D25" s="53">
        <v>4</v>
      </c>
      <c r="E25" s="54"/>
      <c r="F25" s="36">
        <f t="shared" si="4"/>
        <v>0</v>
      </c>
      <c r="G25" s="31"/>
      <c r="H25" s="55"/>
      <c r="I25" s="57" t="str">
        <f t="shared" si="31"/>
        <v>Basilic sacré camphré</v>
      </c>
      <c r="J25" s="57" t="str">
        <f t="shared" si="32"/>
        <v>25g</v>
      </c>
      <c r="K25" s="57">
        <f t="shared" si="32"/>
        <v>4</v>
      </c>
      <c r="L25" s="57">
        <f t="shared" si="32"/>
        <v>0</v>
      </c>
      <c r="M25" s="57">
        <f t="shared" si="32"/>
        <v>0</v>
      </c>
    </row>
    <row r="26" spans="1:14" ht="31.5" x14ac:dyDescent="0.5">
      <c r="A26" s="37"/>
      <c r="B26" s="57" t="s">
        <v>12</v>
      </c>
      <c r="C26" s="34" t="s">
        <v>2</v>
      </c>
      <c r="D26" s="34">
        <v>8</v>
      </c>
      <c r="E26" s="54"/>
      <c r="F26" s="36">
        <f t="shared" si="4"/>
        <v>0</v>
      </c>
      <c r="G26" s="31"/>
      <c r="H26" s="43"/>
      <c r="I26" s="57" t="str">
        <f t="shared" si="31"/>
        <v>Camomille romaine</v>
      </c>
      <c r="J26" s="57" t="str">
        <f t="shared" ref="J26" si="33">C26</f>
        <v>25g</v>
      </c>
      <c r="K26" s="57">
        <f t="shared" ref="K26" si="34">D26</f>
        <v>8</v>
      </c>
      <c r="L26" s="57">
        <f t="shared" ref="L26" si="35">E26</f>
        <v>0</v>
      </c>
      <c r="M26" s="57">
        <f t="shared" ref="M26" si="36">F26</f>
        <v>0</v>
      </c>
    </row>
    <row r="27" spans="1:14" ht="31.5" x14ac:dyDescent="0.5">
      <c r="A27" s="37"/>
      <c r="B27" s="57" t="s">
        <v>52</v>
      </c>
      <c r="C27" s="34" t="s">
        <v>10</v>
      </c>
      <c r="D27" s="34">
        <v>4</v>
      </c>
      <c r="E27" s="35"/>
      <c r="F27" s="36">
        <f t="shared" si="4"/>
        <v>0</v>
      </c>
      <c r="G27" s="31"/>
      <c r="H27" s="43"/>
      <c r="I27" s="57" t="str">
        <f t="shared" si="31"/>
        <v xml:space="preserve">Cataire citronnée </v>
      </c>
      <c r="J27" s="57" t="str">
        <f t="shared" ref="J27:M28" si="37">C27</f>
        <v>20g</v>
      </c>
      <c r="K27" s="57">
        <f t="shared" si="37"/>
        <v>4</v>
      </c>
      <c r="L27" s="57">
        <f t="shared" si="37"/>
        <v>0</v>
      </c>
      <c r="M27" s="57">
        <f t="shared" si="37"/>
        <v>0</v>
      </c>
    </row>
    <row r="28" spans="1:14" ht="31.5" x14ac:dyDescent="0.5">
      <c r="A28" s="37"/>
      <c r="B28" s="57" t="s">
        <v>13</v>
      </c>
      <c r="C28" s="34" t="s">
        <v>2</v>
      </c>
      <c r="D28" s="34">
        <v>4</v>
      </c>
      <c r="E28" s="35"/>
      <c r="F28" s="36">
        <f t="shared" si="4"/>
        <v>0</v>
      </c>
      <c r="G28" s="31"/>
      <c r="H28" s="55"/>
      <c r="I28" s="57" t="str">
        <f t="shared" si="31"/>
        <v xml:space="preserve">Calendula </v>
      </c>
      <c r="J28" s="57" t="str">
        <f t="shared" si="37"/>
        <v>25g</v>
      </c>
      <c r="K28" s="57">
        <f t="shared" si="37"/>
        <v>4</v>
      </c>
      <c r="L28" s="57">
        <f t="shared" si="37"/>
        <v>0</v>
      </c>
      <c r="M28" s="57">
        <f t="shared" si="37"/>
        <v>0</v>
      </c>
    </row>
    <row r="29" spans="1:14" ht="39.950000000000003" customHeight="1" x14ac:dyDescent="0.5">
      <c r="A29" s="37"/>
      <c r="B29" s="62" t="s">
        <v>99</v>
      </c>
      <c r="C29" s="53" t="s">
        <v>6</v>
      </c>
      <c r="D29" s="53">
        <v>4</v>
      </c>
      <c r="E29" s="54"/>
      <c r="F29" s="36">
        <f t="shared" si="4"/>
        <v>0</v>
      </c>
      <c r="G29" s="31"/>
      <c r="H29" s="55"/>
      <c r="I29" s="57" t="str">
        <f t="shared" si="31"/>
        <v>Citronnelle</v>
      </c>
      <c r="J29" s="57" t="str">
        <f t="shared" ref="J29" si="38">C29</f>
        <v>40g</v>
      </c>
      <c r="K29" s="57">
        <f t="shared" ref="K29" si="39">D29</f>
        <v>4</v>
      </c>
      <c r="L29" s="57">
        <f t="shared" ref="L29" si="40">E29</f>
        <v>0</v>
      </c>
      <c r="M29" s="57">
        <f t="shared" ref="M29" si="41">F29</f>
        <v>0</v>
      </c>
    </row>
    <row r="30" spans="1:14" ht="39.950000000000003" customHeight="1" x14ac:dyDescent="0.5">
      <c r="A30" s="37"/>
      <c r="B30" s="57" t="s">
        <v>14</v>
      </c>
      <c r="C30" s="34" t="s">
        <v>15</v>
      </c>
      <c r="D30" s="34">
        <v>5</v>
      </c>
      <c r="E30" s="35"/>
      <c r="F30" s="36">
        <f t="shared" si="4"/>
        <v>0</v>
      </c>
      <c r="G30" s="31"/>
      <c r="H30" s="43"/>
      <c r="I30" s="57" t="str">
        <f t="shared" si="31"/>
        <v>Mauve</v>
      </c>
      <c r="J30" s="57" t="str">
        <f>C30</f>
        <v>10g</v>
      </c>
      <c r="K30" s="57">
        <f>D30</f>
        <v>5</v>
      </c>
      <c r="L30" s="57">
        <f>E30</f>
        <v>0</v>
      </c>
      <c r="M30" s="57">
        <f>F30</f>
        <v>0</v>
      </c>
    </row>
    <row r="31" spans="1:14" ht="31.5" x14ac:dyDescent="0.5">
      <c r="A31" s="37"/>
      <c r="B31" s="57" t="s">
        <v>91</v>
      </c>
      <c r="C31" s="34" t="s">
        <v>9</v>
      </c>
      <c r="D31" s="34">
        <v>4</v>
      </c>
      <c r="E31" s="35"/>
      <c r="F31" s="36">
        <f t="shared" si="4"/>
        <v>0</v>
      </c>
      <c r="G31" s="31"/>
      <c r="H31" s="55"/>
      <c r="I31" s="57" t="str">
        <f t="shared" si="31"/>
        <v>Mélisse</v>
      </c>
      <c r="J31" s="57" t="str">
        <f t="shared" ref="J31:M36" si="42">C31</f>
        <v>15g</v>
      </c>
      <c r="K31" s="57">
        <f t="shared" si="42"/>
        <v>4</v>
      </c>
      <c r="L31" s="57">
        <f t="shared" si="42"/>
        <v>0</v>
      </c>
      <c r="M31" s="57">
        <f t="shared" si="42"/>
        <v>0</v>
      </c>
    </row>
    <row r="32" spans="1:14" ht="39.950000000000003" customHeight="1" x14ac:dyDescent="0.5">
      <c r="A32" s="37"/>
      <c r="B32" s="57" t="s">
        <v>18</v>
      </c>
      <c r="C32" s="34" t="s">
        <v>9</v>
      </c>
      <c r="D32" s="34">
        <v>4</v>
      </c>
      <c r="E32" s="35"/>
      <c r="F32" s="36">
        <f t="shared" si="4"/>
        <v>0</v>
      </c>
      <c r="G32" s="31"/>
      <c r="H32" s="55"/>
      <c r="I32" s="57" t="str">
        <f t="shared" si="31"/>
        <v>Menthe poivrée</v>
      </c>
      <c r="J32" s="57" t="str">
        <f t="shared" si="42"/>
        <v>15g</v>
      </c>
      <c r="K32" s="57">
        <f t="shared" si="42"/>
        <v>4</v>
      </c>
      <c r="L32" s="57">
        <f t="shared" si="42"/>
        <v>0</v>
      </c>
      <c r="M32" s="57">
        <f t="shared" si="42"/>
        <v>0</v>
      </c>
    </row>
    <row r="33" spans="1:16" ht="31.5" x14ac:dyDescent="0.5">
      <c r="A33" s="37"/>
      <c r="B33" s="57" t="s">
        <v>27</v>
      </c>
      <c r="C33" s="34" t="s">
        <v>9</v>
      </c>
      <c r="D33" s="34">
        <v>4</v>
      </c>
      <c r="E33" s="35"/>
      <c r="F33" s="36">
        <f t="shared" si="4"/>
        <v>0</v>
      </c>
      <c r="G33" s="31"/>
      <c r="H33" s="55"/>
      <c r="I33" s="57" t="str">
        <f t="shared" si="31"/>
        <v>Menthe nanah (douce)</v>
      </c>
      <c r="J33" s="57" t="str">
        <f t="shared" si="42"/>
        <v>15g</v>
      </c>
      <c r="K33" s="57">
        <f t="shared" si="42"/>
        <v>4</v>
      </c>
      <c r="L33" s="57">
        <f t="shared" si="42"/>
        <v>0</v>
      </c>
      <c r="M33" s="57">
        <f t="shared" si="42"/>
        <v>0</v>
      </c>
      <c r="P33" t="s">
        <v>90</v>
      </c>
    </row>
    <row r="34" spans="1:16" ht="39.950000000000003" customHeight="1" x14ac:dyDescent="0.5">
      <c r="A34" s="37"/>
      <c r="B34" s="57" t="s">
        <v>4</v>
      </c>
      <c r="C34" s="34" t="s">
        <v>3</v>
      </c>
      <c r="D34" s="34">
        <v>6</v>
      </c>
      <c r="E34" s="54"/>
      <c r="F34" s="36">
        <f t="shared" si="4"/>
        <v>0</v>
      </c>
      <c r="G34" s="31"/>
      <c r="H34" s="43"/>
      <c r="I34" s="57" t="str">
        <f t="shared" si="31"/>
        <v>Millepertuis</v>
      </c>
      <c r="J34" s="57" t="str">
        <f t="shared" si="42"/>
        <v>30g</v>
      </c>
      <c r="K34" s="57">
        <f t="shared" si="42"/>
        <v>6</v>
      </c>
      <c r="L34" s="57">
        <f t="shared" si="42"/>
        <v>0</v>
      </c>
      <c r="M34" s="57">
        <f t="shared" si="42"/>
        <v>0</v>
      </c>
    </row>
    <row r="35" spans="1:16" ht="39.950000000000003" customHeight="1" x14ac:dyDescent="0.5">
      <c r="A35" s="37"/>
      <c r="B35" s="57" t="s">
        <v>5</v>
      </c>
      <c r="C35" s="34" t="s">
        <v>9</v>
      </c>
      <c r="D35" s="34">
        <v>3</v>
      </c>
      <c r="E35" s="35"/>
      <c r="F35" s="36">
        <f t="shared" si="4"/>
        <v>0</v>
      </c>
      <c r="G35" s="31"/>
      <c r="H35" s="43"/>
      <c r="I35" s="57" t="str">
        <f t="shared" si="31"/>
        <v>Ortie</v>
      </c>
      <c r="J35" s="57" t="str">
        <f t="shared" si="42"/>
        <v>15g</v>
      </c>
      <c r="K35" s="57">
        <f t="shared" si="42"/>
        <v>3</v>
      </c>
      <c r="L35" s="57">
        <f t="shared" si="42"/>
        <v>0</v>
      </c>
      <c r="M35" s="57">
        <f t="shared" si="42"/>
        <v>0</v>
      </c>
    </row>
    <row r="36" spans="1:16" ht="39.950000000000003" customHeight="1" x14ac:dyDescent="0.5">
      <c r="A36" s="37"/>
      <c r="B36" s="57" t="s">
        <v>29</v>
      </c>
      <c r="C36" s="34" t="s">
        <v>2</v>
      </c>
      <c r="D36" s="34">
        <v>4</v>
      </c>
      <c r="E36" s="35"/>
      <c r="F36" s="36">
        <f t="shared" si="4"/>
        <v>0</v>
      </c>
      <c r="G36" s="31"/>
      <c r="H36" s="43"/>
      <c r="I36" s="57" t="str">
        <f t="shared" si="31"/>
        <v>Sauge officinale</v>
      </c>
      <c r="J36" s="57" t="str">
        <f t="shared" si="42"/>
        <v>25g</v>
      </c>
      <c r="K36" s="57">
        <f t="shared" si="42"/>
        <v>4</v>
      </c>
      <c r="L36" s="57">
        <f t="shared" si="42"/>
        <v>0</v>
      </c>
      <c r="M36" s="57">
        <f t="shared" si="42"/>
        <v>0</v>
      </c>
    </row>
    <row r="37" spans="1:16" ht="39.950000000000003" customHeight="1" x14ac:dyDescent="0.5">
      <c r="A37" s="37"/>
      <c r="B37" s="82" t="s">
        <v>115</v>
      </c>
      <c r="C37" s="34" t="s">
        <v>2</v>
      </c>
      <c r="D37" s="53">
        <v>4</v>
      </c>
      <c r="E37" s="54"/>
      <c r="F37" s="36">
        <f t="shared" si="4"/>
        <v>0</v>
      </c>
      <c r="G37" s="31"/>
      <c r="H37" s="55"/>
      <c r="I37" s="62" t="s">
        <v>115</v>
      </c>
      <c r="J37" s="57" t="str">
        <f t="shared" ref="J37" si="43">C37</f>
        <v>25g</v>
      </c>
      <c r="K37" s="57">
        <f t="shared" ref="K37" si="44">D37</f>
        <v>4</v>
      </c>
      <c r="L37" s="57">
        <f t="shared" ref="L37" si="45">E37</f>
        <v>0</v>
      </c>
      <c r="M37" s="57">
        <f t="shared" ref="M37" si="46">F37</f>
        <v>0</v>
      </c>
    </row>
    <row r="38" spans="1:16" ht="31.5" x14ac:dyDescent="0.5">
      <c r="A38" s="37"/>
      <c r="B38" s="55" t="s">
        <v>79</v>
      </c>
      <c r="C38" s="53">
        <v>25</v>
      </c>
      <c r="D38" s="53">
        <v>5</v>
      </c>
      <c r="E38" s="54"/>
      <c r="F38" s="36">
        <f t="shared" si="4"/>
        <v>0</v>
      </c>
      <c r="G38" s="31"/>
      <c r="H38" s="55"/>
      <c r="I38" s="57" t="str">
        <f>B38</f>
        <v>Sauge trilobée de grèce</v>
      </c>
      <c r="J38" s="57">
        <f>C38</f>
        <v>25</v>
      </c>
      <c r="K38" s="57">
        <f>D38</f>
        <v>5</v>
      </c>
      <c r="L38" s="57">
        <f>E38</f>
        <v>0</v>
      </c>
      <c r="M38" s="57">
        <f>F38</f>
        <v>0</v>
      </c>
    </row>
    <row r="39" spans="1:16" ht="31.5" x14ac:dyDescent="0.5">
      <c r="A39" s="37"/>
      <c r="B39" s="57" t="s">
        <v>32</v>
      </c>
      <c r="C39" s="34" t="s">
        <v>10</v>
      </c>
      <c r="D39" s="34">
        <v>4</v>
      </c>
      <c r="E39" s="35"/>
      <c r="F39" s="36">
        <f t="shared" si="4"/>
        <v>0</v>
      </c>
      <c r="G39" s="31"/>
      <c r="H39" s="43"/>
      <c r="I39" s="57" t="str">
        <f>B39</f>
        <v>Verveine</v>
      </c>
      <c r="J39" s="57" t="str">
        <f t="shared" ref="J39:M42" si="47">C39</f>
        <v>20g</v>
      </c>
      <c r="K39" s="57">
        <f t="shared" si="47"/>
        <v>4</v>
      </c>
      <c r="L39" s="57">
        <f t="shared" si="47"/>
        <v>0</v>
      </c>
      <c r="M39" s="57">
        <f t="shared" si="47"/>
        <v>0</v>
      </c>
    </row>
    <row r="40" spans="1:16" ht="63" x14ac:dyDescent="0.5">
      <c r="A40" s="39" t="s">
        <v>68</v>
      </c>
      <c r="B40" s="57" t="s">
        <v>53</v>
      </c>
      <c r="C40" s="34" t="s">
        <v>9</v>
      </c>
      <c r="D40" s="34">
        <v>4.5</v>
      </c>
      <c r="E40" s="35"/>
      <c r="F40" s="36">
        <f t="shared" si="4"/>
        <v>0</v>
      </c>
      <c r="G40" s="31"/>
      <c r="H40" s="43"/>
      <c r="I40" s="57" t="str">
        <f>B40</f>
        <v>Trio de menthes</v>
      </c>
      <c r="J40" s="57" t="str">
        <f t="shared" si="47"/>
        <v>15g</v>
      </c>
      <c r="K40" s="57">
        <f t="shared" si="47"/>
        <v>4.5</v>
      </c>
      <c r="L40" s="57">
        <f t="shared" si="47"/>
        <v>0</v>
      </c>
      <c r="M40" s="57">
        <f t="shared" si="47"/>
        <v>0</v>
      </c>
    </row>
    <row r="41" spans="1:16" ht="31.5" x14ac:dyDescent="0.5">
      <c r="A41" s="40">
        <v>4.5</v>
      </c>
      <c r="B41" s="57" t="s">
        <v>20</v>
      </c>
      <c r="C41" s="34" t="s">
        <v>9</v>
      </c>
      <c r="D41" s="34">
        <v>4.5</v>
      </c>
      <c r="E41" s="35"/>
      <c r="F41" s="36">
        <f t="shared" si="4"/>
        <v>0</v>
      </c>
      <c r="G41" s="31"/>
      <c r="H41" s="55"/>
      <c r="I41" s="57" t="str">
        <f t="shared" ref="I41:I50" si="48">B41</f>
        <v>Légèreté n°1</v>
      </c>
      <c r="J41" s="57" t="str">
        <f t="shared" si="47"/>
        <v>15g</v>
      </c>
      <c r="K41" s="57">
        <f t="shared" si="47"/>
        <v>4.5</v>
      </c>
      <c r="L41" s="57">
        <f t="shared" si="47"/>
        <v>0</v>
      </c>
      <c r="M41" s="57">
        <f t="shared" si="47"/>
        <v>0</v>
      </c>
    </row>
    <row r="42" spans="1:16" ht="31.5" x14ac:dyDescent="0.5">
      <c r="A42" s="39"/>
      <c r="B42" s="57" t="s">
        <v>19</v>
      </c>
      <c r="C42" s="34" t="s">
        <v>10</v>
      </c>
      <c r="D42" s="34">
        <v>4.5</v>
      </c>
      <c r="E42" s="35"/>
      <c r="F42" s="36">
        <f t="shared" si="4"/>
        <v>0</v>
      </c>
      <c r="G42" s="31"/>
      <c r="H42" s="43"/>
      <c r="I42" s="57" t="str">
        <f t="shared" si="48"/>
        <v>Minéraux</v>
      </c>
      <c r="J42" s="57" t="str">
        <f t="shared" si="47"/>
        <v>20g</v>
      </c>
      <c r="K42" s="57">
        <f t="shared" si="47"/>
        <v>4.5</v>
      </c>
      <c r="L42" s="57">
        <f t="shared" si="47"/>
        <v>0</v>
      </c>
      <c r="M42" s="57">
        <f t="shared" si="47"/>
        <v>0</v>
      </c>
    </row>
    <row r="43" spans="1:16" ht="31.5" x14ac:dyDescent="0.5">
      <c r="A43" s="69"/>
      <c r="B43" s="62" t="s">
        <v>96</v>
      </c>
      <c r="C43" s="53" t="s">
        <v>55</v>
      </c>
      <c r="D43" s="53">
        <v>7.5</v>
      </c>
      <c r="E43" s="54"/>
      <c r="F43" s="36">
        <f>D43*E43</f>
        <v>0</v>
      </c>
      <c r="G43" s="31"/>
      <c r="H43" s="55"/>
      <c r="I43" s="57" t="str">
        <f t="shared" si="48"/>
        <v>Thé noir sureau citronnelle</v>
      </c>
      <c r="J43" s="57" t="str">
        <f t="shared" ref="J43" si="49">C43</f>
        <v>60g</v>
      </c>
      <c r="K43" s="57">
        <f t="shared" ref="K43" si="50">D43</f>
        <v>7.5</v>
      </c>
      <c r="L43" s="57">
        <f>E43</f>
        <v>0</v>
      </c>
      <c r="M43" s="57">
        <f t="shared" ref="M43" si="51">F43</f>
        <v>0</v>
      </c>
    </row>
    <row r="44" spans="1:16" ht="31.5" x14ac:dyDescent="0.5">
      <c r="A44" s="69" t="s">
        <v>57</v>
      </c>
      <c r="B44" s="62" t="s">
        <v>84</v>
      </c>
      <c r="C44" s="53" t="s">
        <v>39</v>
      </c>
      <c r="D44" s="53">
        <v>7.5</v>
      </c>
      <c r="E44" s="54"/>
      <c r="F44" s="36">
        <f t="shared" ref="F44:F50" si="52">D44*E44</f>
        <v>0</v>
      </c>
      <c r="G44" s="31"/>
      <c r="H44" s="55"/>
      <c r="I44" s="62" t="str">
        <f t="shared" si="48"/>
        <v xml:space="preserve">Thé de Noel </v>
      </c>
      <c r="J44" s="62" t="str">
        <f t="shared" ref="J44:J50" si="53">C44</f>
        <v>70g</v>
      </c>
      <c r="K44" s="62">
        <f t="shared" ref="K44:K50" si="54">D44</f>
        <v>7.5</v>
      </c>
      <c r="L44" s="62">
        <f>E44</f>
        <v>0</v>
      </c>
      <c r="M44" s="62">
        <f t="shared" ref="M44:M50" si="55">F44</f>
        <v>0</v>
      </c>
    </row>
    <row r="45" spans="1:16" ht="63" x14ac:dyDescent="0.5">
      <c r="A45" s="69"/>
      <c r="B45" s="62" t="s">
        <v>75</v>
      </c>
      <c r="C45" s="53" t="s">
        <v>55</v>
      </c>
      <c r="D45" s="53">
        <v>7.5</v>
      </c>
      <c r="E45" s="54"/>
      <c r="F45" s="36">
        <f t="shared" si="52"/>
        <v>0</v>
      </c>
      <c r="G45" s="31"/>
      <c r="H45" s="43"/>
      <c r="I45" s="57" t="str">
        <f t="shared" si="48"/>
        <v>Thé vert Basilic sacré et gingembre</v>
      </c>
      <c r="J45" s="57" t="str">
        <f t="shared" si="53"/>
        <v>60g</v>
      </c>
      <c r="K45" s="57">
        <f t="shared" si="54"/>
        <v>7.5</v>
      </c>
      <c r="L45" s="57">
        <f t="shared" ref="L45:L50" si="56">E45</f>
        <v>0</v>
      </c>
      <c r="M45" s="57">
        <f t="shared" si="55"/>
        <v>0</v>
      </c>
    </row>
    <row r="46" spans="1:16" ht="63" x14ac:dyDescent="0.5">
      <c r="A46" s="41"/>
      <c r="B46" s="62" t="s">
        <v>76</v>
      </c>
      <c r="C46" s="53" t="s">
        <v>45</v>
      </c>
      <c r="D46" s="53">
        <v>7.5</v>
      </c>
      <c r="E46" s="54"/>
      <c r="F46" s="36">
        <f>D46*E46</f>
        <v>0</v>
      </c>
      <c r="G46" s="31"/>
      <c r="H46" s="43"/>
      <c r="I46" s="57" t="str">
        <f t="shared" si="48"/>
        <v>Thé vert citronnelle, mélisse, écorce citron</v>
      </c>
      <c r="J46" s="57" t="str">
        <f t="shared" si="53"/>
        <v>50g</v>
      </c>
      <c r="K46" s="57">
        <f t="shared" si="54"/>
        <v>7.5</v>
      </c>
      <c r="L46" s="57">
        <f t="shared" si="56"/>
        <v>0</v>
      </c>
      <c r="M46" s="57">
        <f t="shared" si="55"/>
        <v>0</v>
      </c>
    </row>
    <row r="47" spans="1:16" ht="63" x14ac:dyDescent="0.5">
      <c r="A47" s="41"/>
      <c r="B47" s="57" t="s">
        <v>63</v>
      </c>
      <c r="C47" s="34" t="s">
        <v>45</v>
      </c>
      <c r="D47" s="53">
        <v>7.5</v>
      </c>
      <c r="E47" s="35"/>
      <c r="F47" s="36">
        <f t="shared" si="52"/>
        <v>0</v>
      </c>
      <c r="G47" s="31"/>
      <c r="H47" s="43"/>
      <c r="I47" s="57" t="str">
        <f t="shared" si="48"/>
        <v>Rooibos citronnelle, verveine, ecorces citron</v>
      </c>
      <c r="J47" s="57" t="str">
        <f t="shared" si="53"/>
        <v>50g</v>
      </c>
      <c r="K47" s="57">
        <f t="shared" si="54"/>
        <v>7.5</v>
      </c>
      <c r="L47" s="57">
        <f t="shared" si="56"/>
        <v>0</v>
      </c>
      <c r="M47" s="57">
        <f t="shared" si="55"/>
        <v>0</v>
      </c>
    </row>
    <row r="48" spans="1:16" ht="63" x14ac:dyDescent="0.5">
      <c r="A48" s="41"/>
      <c r="B48" s="57" t="s">
        <v>87</v>
      </c>
      <c r="C48" s="34" t="s">
        <v>55</v>
      </c>
      <c r="D48" s="53">
        <v>7.5</v>
      </c>
      <c r="E48" s="35"/>
      <c r="F48" s="36">
        <f t="shared" si="52"/>
        <v>0</v>
      </c>
      <c r="G48" s="31"/>
      <c r="H48" s="43"/>
      <c r="I48" s="57" t="str">
        <f t="shared" si="48"/>
        <v xml:space="preserve">Rooibos fruits rouges -églantier </v>
      </c>
      <c r="J48" s="57" t="str">
        <f t="shared" si="53"/>
        <v>60g</v>
      </c>
      <c r="K48" s="57">
        <f t="shared" si="54"/>
        <v>7.5</v>
      </c>
      <c r="L48" s="57">
        <f t="shared" si="56"/>
        <v>0</v>
      </c>
      <c r="M48" s="57">
        <f t="shared" si="55"/>
        <v>0</v>
      </c>
    </row>
    <row r="49" spans="1:16" ht="31.5" x14ac:dyDescent="0.5">
      <c r="A49" s="41"/>
      <c r="B49" s="57" t="s">
        <v>43</v>
      </c>
      <c r="C49" s="34" t="s">
        <v>45</v>
      </c>
      <c r="D49" s="53">
        <v>7.5</v>
      </c>
      <c r="E49" s="35"/>
      <c r="F49" s="36">
        <f t="shared" si="52"/>
        <v>0</v>
      </c>
      <c r="G49" s="31"/>
      <c r="H49" s="43"/>
      <c r="I49" s="57" t="str">
        <f t="shared" si="48"/>
        <v>Thé vert menthe poivrée</v>
      </c>
      <c r="J49" s="57" t="str">
        <f t="shared" si="53"/>
        <v>50g</v>
      </c>
      <c r="K49" s="57">
        <f t="shared" si="54"/>
        <v>7.5</v>
      </c>
      <c r="L49" s="57">
        <f t="shared" si="56"/>
        <v>0</v>
      </c>
      <c r="M49" s="57">
        <f t="shared" si="55"/>
        <v>0</v>
      </c>
    </row>
    <row r="50" spans="1:16" ht="31.5" x14ac:dyDescent="0.5">
      <c r="A50" s="41"/>
      <c r="B50" s="57" t="s">
        <v>44</v>
      </c>
      <c r="C50" s="34" t="s">
        <v>45</v>
      </c>
      <c r="D50" s="53">
        <v>7.5</v>
      </c>
      <c r="E50" s="35"/>
      <c r="F50" s="36">
        <f t="shared" si="52"/>
        <v>0</v>
      </c>
      <c r="G50" s="31"/>
      <c r="H50" s="43"/>
      <c r="I50" s="57" t="str">
        <f t="shared" si="48"/>
        <v>Thé vert menthe marocaine</v>
      </c>
      <c r="J50" s="57" t="str">
        <f t="shared" si="53"/>
        <v>50g</v>
      </c>
      <c r="K50" s="57">
        <f t="shared" si="54"/>
        <v>7.5</v>
      </c>
      <c r="L50" s="57">
        <f t="shared" si="56"/>
        <v>0</v>
      </c>
      <c r="M50" s="57">
        <f t="shared" si="55"/>
        <v>0</v>
      </c>
      <c r="P50" s="37"/>
    </row>
    <row r="51" spans="1:16" ht="31.5" x14ac:dyDescent="0.5">
      <c r="A51" s="39"/>
      <c r="B51" s="62" t="s">
        <v>118</v>
      </c>
      <c r="C51" s="67">
        <v>30</v>
      </c>
      <c r="D51" s="53">
        <v>6</v>
      </c>
      <c r="E51" s="35"/>
      <c r="F51" s="36">
        <f t="shared" ref="F51" si="57">D51*E51</f>
        <v>0</v>
      </c>
      <c r="G51" s="31"/>
      <c r="H51" s="55"/>
      <c r="I51" s="57" t="str">
        <f t="shared" ref="I51" si="58">B51</f>
        <v>Tisane Mobilité</v>
      </c>
      <c r="J51" s="57">
        <f t="shared" ref="J51" si="59">C51</f>
        <v>30</v>
      </c>
      <c r="K51" s="57">
        <f t="shared" ref="K51" si="60">D51</f>
        <v>6</v>
      </c>
      <c r="L51" s="57">
        <f t="shared" ref="L51" si="61">E51</f>
        <v>0</v>
      </c>
      <c r="M51" s="57">
        <f t="shared" ref="M51" si="62">F51</f>
        <v>0</v>
      </c>
    </row>
    <row r="52" spans="1:16" ht="31.5" x14ac:dyDescent="0.5">
      <c r="A52" s="39"/>
      <c r="B52" s="62" t="s">
        <v>103</v>
      </c>
      <c r="C52" s="67" t="s">
        <v>41</v>
      </c>
      <c r="D52" s="53">
        <v>6</v>
      </c>
      <c r="E52" s="54"/>
      <c r="F52" s="36">
        <f>D52*E52</f>
        <v>0</v>
      </c>
      <c r="G52" s="31"/>
      <c r="H52" s="55"/>
      <c r="I52" s="57" t="str">
        <f>B52</f>
        <v>Ciel étoilé</v>
      </c>
      <c r="J52" s="57" t="str">
        <f>C52</f>
        <v>35g</v>
      </c>
      <c r="K52" s="57">
        <f>D52</f>
        <v>6</v>
      </c>
      <c r="L52" s="57">
        <f>E52</f>
        <v>0</v>
      </c>
      <c r="M52" s="57">
        <f>F52</f>
        <v>0</v>
      </c>
    </row>
    <row r="53" spans="1:16" ht="31.5" x14ac:dyDescent="0.5">
      <c r="A53" s="39"/>
      <c r="B53" s="57" t="s">
        <v>102</v>
      </c>
      <c r="C53" s="67" t="s">
        <v>41</v>
      </c>
      <c r="D53" s="53">
        <v>6</v>
      </c>
      <c r="E53" s="54"/>
      <c r="F53" s="36">
        <f>D53*E53</f>
        <v>0</v>
      </c>
      <c r="G53" s="31"/>
      <c r="H53" s="55"/>
      <c r="I53" s="57" t="str">
        <f t="shared" ref="I53:I73" si="63">B53</f>
        <v>Sureau citronnelle</v>
      </c>
      <c r="J53" s="57" t="str">
        <f t="shared" ref="J53" si="64">C53</f>
        <v>35g</v>
      </c>
      <c r="K53" s="57">
        <f t="shared" ref="K53" si="65">D53</f>
        <v>6</v>
      </c>
      <c r="L53" s="57">
        <f t="shared" ref="L53" si="66">E53</f>
        <v>0</v>
      </c>
      <c r="M53" s="57">
        <f t="shared" ref="M53" si="67">F53</f>
        <v>0</v>
      </c>
    </row>
    <row r="54" spans="1:16" ht="31.5" x14ac:dyDescent="0.5">
      <c r="A54" s="39" t="s">
        <v>74</v>
      </c>
      <c r="B54" s="57" t="s">
        <v>113</v>
      </c>
      <c r="C54" s="38" t="s">
        <v>6</v>
      </c>
      <c r="D54" s="53">
        <v>7.5</v>
      </c>
      <c r="E54" s="35"/>
      <c r="F54" s="36">
        <f>D54*E54</f>
        <v>0</v>
      </c>
      <c r="G54" s="31"/>
      <c r="H54" s="43"/>
      <c r="I54" s="57" t="str">
        <f t="shared" si="63"/>
        <v>Citronnée</v>
      </c>
      <c r="J54" s="57" t="str">
        <f>C54</f>
        <v>40g</v>
      </c>
      <c r="K54" s="57">
        <f>D54</f>
        <v>7.5</v>
      </c>
      <c r="L54" s="57">
        <f>E54</f>
        <v>0</v>
      </c>
      <c r="M54" s="57">
        <f>F54</f>
        <v>0</v>
      </c>
    </row>
    <row r="55" spans="1:16" ht="31.5" x14ac:dyDescent="0.5">
      <c r="A55" s="39"/>
      <c r="B55" s="57" t="s">
        <v>49</v>
      </c>
      <c r="C55" s="34" t="s">
        <v>3</v>
      </c>
      <c r="D55" s="53">
        <v>6</v>
      </c>
      <c r="E55" s="35"/>
      <c r="F55" s="36">
        <f t="shared" ref="F55:F71" si="68">D55*E55</f>
        <v>0</v>
      </c>
      <c r="G55" s="31"/>
      <c r="H55" s="55"/>
      <c r="I55" s="57" t="str">
        <f t="shared" si="63"/>
        <v xml:space="preserve">Légèreté n°3 </v>
      </c>
      <c r="J55" s="57" t="str">
        <f t="shared" ref="J55:J68" si="69">C55</f>
        <v>30g</v>
      </c>
      <c r="K55" s="57">
        <f t="shared" ref="K55:K68" si="70">D55</f>
        <v>6</v>
      </c>
      <c r="L55" s="57">
        <f t="shared" ref="L55:L68" si="71">E55</f>
        <v>0</v>
      </c>
      <c r="M55" s="57">
        <f t="shared" ref="M55:M68" si="72">F55</f>
        <v>0</v>
      </c>
    </row>
    <row r="56" spans="1:16" ht="31.5" x14ac:dyDescent="0.5">
      <c r="A56" s="39"/>
      <c r="B56" s="57" t="s">
        <v>34</v>
      </c>
      <c r="C56" s="34" t="s">
        <v>3</v>
      </c>
      <c r="D56" s="53">
        <v>7.5</v>
      </c>
      <c r="E56" s="35"/>
      <c r="F56" s="36">
        <f t="shared" si="68"/>
        <v>0</v>
      </c>
      <c r="G56" s="31"/>
      <c r="H56" s="55"/>
      <c r="I56" s="57" t="str">
        <f t="shared" si="63"/>
        <v>Morphée</v>
      </c>
      <c r="J56" s="57" t="str">
        <f t="shared" si="69"/>
        <v>30g</v>
      </c>
      <c r="K56" s="57">
        <f t="shared" si="70"/>
        <v>7.5</v>
      </c>
      <c r="L56" s="57">
        <f t="shared" si="71"/>
        <v>0</v>
      </c>
      <c r="M56" s="57">
        <f t="shared" si="72"/>
        <v>0</v>
      </c>
    </row>
    <row r="57" spans="1:16" ht="31.5" x14ac:dyDescent="0.5">
      <c r="A57" s="39"/>
      <c r="B57" s="57" t="s">
        <v>33</v>
      </c>
      <c r="C57" s="34" t="s">
        <v>3</v>
      </c>
      <c r="D57" s="53">
        <v>7.5</v>
      </c>
      <c r="E57" s="35"/>
      <c r="F57" s="36">
        <f t="shared" si="68"/>
        <v>0</v>
      </c>
      <c r="G57" s="31"/>
      <c r="H57" s="55"/>
      <c r="I57" s="57" t="str">
        <f t="shared" si="63"/>
        <v>Clair de lune</v>
      </c>
      <c r="J57" s="57" t="str">
        <f t="shared" si="69"/>
        <v>30g</v>
      </c>
      <c r="K57" s="57">
        <f t="shared" si="70"/>
        <v>7.5</v>
      </c>
      <c r="L57" s="57">
        <f t="shared" si="71"/>
        <v>0</v>
      </c>
      <c r="M57" s="57">
        <f t="shared" si="72"/>
        <v>0</v>
      </c>
    </row>
    <row r="58" spans="1:16" ht="31.5" x14ac:dyDescent="0.5">
      <c r="A58" s="39"/>
      <c r="B58" s="57" t="s">
        <v>73</v>
      </c>
      <c r="C58" s="67" t="s">
        <v>45</v>
      </c>
      <c r="D58" s="53">
        <v>7.5</v>
      </c>
      <c r="E58" s="54"/>
      <c r="F58" s="36">
        <f t="shared" si="68"/>
        <v>0</v>
      </c>
      <c r="G58" s="31"/>
      <c r="H58" s="55"/>
      <c r="I58" s="57" t="str">
        <f t="shared" si="63"/>
        <v>Basilic sacré et gingembre</v>
      </c>
      <c r="J58" s="57" t="str">
        <f t="shared" si="69"/>
        <v>50g</v>
      </c>
      <c r="K58" s="57">
        <f t="shared" si="70"/>
        <v>7.5</v>
      </c>
      <c r="L58" s="57">
        <f t="shared" si="71"/>
        <v>0</v>
      </c>
      <c r="M58" s="57">
        <f t="shared" si="72"/>
        <v>0</v>
      </c>
    </row>
    <row r="59" spans="1:16" ht="39.950000000000003" customHeight="1" x14ac:dyDescent="0.5">
      <c r="A59" s="39"/>
      <c r="B59" s="57" t="s">
        <v>54</v>
      </c>
      <c r="C59" s="34" t="s">
        <v>3</v>
      </c>
      <c r="D59" s="53">
        <v>7.5</v>
      </c>
      <c r="E59" s="35"/>
      <c r="F59" s="36">
        <f t="shared" si="68"/>
        <v>0</v>
      </c>
      <c r="G59" s="31"/>
      <c r="H59" s="55"/>
      <c r="I59" s="57" t="str">
        <f t="shared" si="63"/>
        <v>Sérénité</v>
      </c>
      <c r="J59" s="57" t="str">
        <f t="shared" si="69"/>
        <v>30g</v>
      </c>
      <c r="K59" s="57">
        <f t="shared" si="70"/>
        <v>7.5</v>
      </c>
      <c r="L59" s="57">
        <f t="shared" si="71"/>
        <v>0</v>
      </c>
      <c r="M59" s="57">
        <f t="shared" si="72"/>
        <v>0</v>
      </c>
    </row>
    <row r="60" spans="1:16" ht="39.950000000000003" customHeight="1" x14ac:dyDescent="0.5">
      <c r="A60" s="39"/>
      <c r="B60" s="57" t="s">
        <v>21</v>
      </c>
      <c r="C60" s="34" t="s">
        <v>3</v>
      </c>
      <c r="D60" s="53">
        <v>7.5</v>
      </c>
      <c r="E60" s="35"/>
      <c r="F60" s="36">
        <f t="shared" si="68"/>
        <v>0</v>
      </c>
      <c r="G60" s="31"/>
      <c r="H60" s="55"/>
      <c r="I60" s="57" t="str">
        <f t="shared" si="63"/>
        <v>Bonne humeur</v>
      </c>
      <c r="J60" s="57" t="str">
        <f t="shared" si="69"/>
        <v>30g</v>
      </c>
      <c r="K60" s="57">
        <f t="shared" si="70"/>
        <v>7.5</v>
      </c>
      <c r="L60" s="57">
        <f t="shared" si="71"/>
        <v>0</v>
      </c>
      <c r="M60" s="57">
        <f t="shared" si="72"/>
        <v>0</v>
      </c>
    </row>
    <row r="61" spans="1:16" ht="39.950000000000003" customHeight="1" x14ac:dyDescent="0.5">
      <c r="A61" s="39"/>
      <c r="B61" s="57" t="s">
        <v>47</v>
      </c>
      <c r="C61" s="34" t="s">
        <v>6</v>
      </c>
      <c r="D61" s="53">
        <v>6</v>
      </c>
      <c r="E61" s="35"/>
      <c r="F61" s="36">
        <f t="shared" si="68"/>
        <v>0</v>
      </c>
      <c r="G61" s="31"/>
      <c r="H61" s="55"/>
      <c r="I61" s="57" t="str">
        <f t="shared" si="63"/>
        <v>Detox</v>
      </c>
      <c r="J61" s="57" t="str">
        <f t="shared" si="69"/>
        <v>40g</v>
      </c>
      <c r="K61" s="57">
        <f t="shared" si="70"/>
        <v>6</v>
      </c>
      <c r="L61" s="57">
        <f t="shared" si="71"/>
        <v>0</v>
      </c>
      <c r="M61" s="57">
        <f t="shared" si="72"/>
        <v>0</v>
      </c>
    </row>
    <row r="62" spans="1:16" ht="39.950000000000003" customHeight="1" x14ac:dyDescent="0.5">
      <c r="A62" s="39"/>
      <c r="B62" s="72" t="s">
        <v>82</v>
      </c>
      <c r="C62" s="73" t="s">
        <v>6</v>
      </c>
      <c r="D62" s="74">
        <v>6</v>
      </c>
      <c r="E62" s="75"/>
      <c r="F62" s="36">
        <f>D62*E62</f>
        <v>0</v>
      </c>
      <c r="G62" s="31"/>
      <c r="H62" s="55"/>
      <c r="I62" s="57" t="str">
        <f t="shared" si="63"/>
        <v>Détox et Digestion</v>
      </c>
      <c r="J62" s="57" t="str">
        <f t="shared" si="69"/>
        <v>40g</v>
      </c>
      <c r="K62" s="57">
        <f t="shared" si="70"/>
        <v>6</v>
      </c>
      <c r="L62" s="57">
        <f t="shared" si="71"/>
        <v>0</v>
      </c>
      <c r="M62" s="57">
        <f t="shared" si="72"/>
        <v>0</v>
      </c>
    </row>
    <row r="63" spans="1:16" ht="31.5" x14ac:dyDescent="0.5">
      <c r="A63" s="39"/>
      <c r="B63" s="60" t="s">
        <v>65</v>
      </c>
      <c r="C63" s="34" t="s">
        <v>41</v>
      </c>
      <c r="D63" s="53">
        <v>6</v>
      </c>
      <c r="E63" s="35"/>
      <c r="F63" s="36">
        <f t="shared" si="68"/>
        <v>0</v>
      </c>
      <c r="G63" s="31"/>
      <c r="H63" s="43"/>
      <c r="I63" s="57" t="str">
        <f t="shared" si="63"/>
        <v>Taille de guêpe</v>
      </c>
      <c r="J63" s="57" t="str">
        <f t="shared" si="69"/>
        <v>35g</v>
      </c>
      <c r="K63" s="57">
        <f t="shared" si="70"/>
        <v>6</v>
      </c>
      <c r="L63" s="57">
        <f t="shared" si="71"/>
        <v>0</v>
      </c>
      <c r="M63" s="57">
        <f t="shared" si="72"/>
        <v>0</v>
      </c>
    </row>
    <row r="64" spans="1:16" ht="39.950000000000003" customHeight="1" x14ac:dyDescent="0.5">
      <c r="A64" s="39"/>
      <c r="B64" s="70" t="s">
        <v>23</v>
      </c>
      <c r="C64" s="71" t="s">
        <v>6</v>
      </c>
      <c r="D64" s="71">
        <v>6</v>
      </c>
      <c r="E64" s="35"/>
      <c r="F64" s="36">
        <f>D64*E64</f>
        <v>0</v>
      </c>
      <c r="G64" s="31"/>
      <c r="H64" s="43"/>
      <c r="I64" s="57" t="str">
        <f t="shared" si="63"/>
        <v>Après-fête</v>
      </c>
      <c r="J64" s="57" t="str">
        <f t="shared" si="69"/>
        <v>40g</v>
      </c>
      <c r="K64" s="57">
        <f t="shared" si="70"/>
        <v>6</v>
      </c>
      <c r="L64" s="57">
        <f t="shared" si="71"/>
        <v>0</v>
      </c>
      <c r="M64" s="57">
        <f t="shared" si="72"/>
        <v>0</v>
      </c>
    </row>
    <row r="65" spans="1:13" ht="39.950000000000003" customHeight="1" x14ac:dyDescent="0.5">
      <c r="A65" s="39"/>
      <c r="B65" s="57" t="s">
        <v>22</v>
      </c>
      <c r="C65" s="34" t="s">
        <v>45</v>
      </c>
      <c r="D65" s="53">
        <v>7.5</v>
      </c>
      <c r="E65" s="35"/>
      <c r="F65" s="36">
        <f t="shared" si="68"/>
        <v>0</v>
      </c>
      <c r="G65" s="31"/>
      <c r="H65" s="43"/>
      <c r="I65" s="57" t="str">
        <f t="shared" si="63"/>
        <v xml:space="preserve">Hivernale </v>
      </c>
      <c r="J65" s="57" t="str">
        <f t="shared" si="69"/>
        <v>50g</v>
      </c>
      <c r="K65" s="57">
        <f t="shared" si="70"/>
        <v>7.5</v>
      </c>
      <c r="L65" s="57">
        <f t="shared" si="71"/>
        <v>0</v>
      </c>
      <c r="M65" s="57">
        <f t="shared" si="72"/>
        <v>0</v>
      </c>
    </row>
    <row r="66" spans="1:13" ht="39.950000000000003" customHeight="1" x14ac:dyDescent="0.5">
      <c r="A66" s="39"/>
      <c r="B66" s="55" t="s">
        <v>48</v>
      </c>
      <c r="C66" s="34" t="s">
        <v>3</v>
      </c>
      <c r="D66" s="53">
        <v>7.5</v>
      </c>
      <c r="E66" s="35"/>
      <c r="F66" s="36">
        <f>D66*E66</f>
        <v>0</v>
      </c>
      <c r="G66" s="31"/>
      <c r="H66" s="55"/>
      <c r="I66" s="57" t="str">
        <f t="shared" si="63"/>
        <v>Pectorale</v>
      </c>
      <c r="J66" s="57" t="str">
        <f t="shared" si="69"/>
        <v>30g</v>
      </c>
      <c r="K66" s="57">
        <f t="shared" si="70"/>
        <v>7.5</v>
      </c>
      <c r="L66" s="57">
        <f t="shared" si="71"/>
        <v>0</v>
      </c>
      <c r="M66" s="57">
        <f t="shared" si="72"/>
        <v>0</v>
      </c>
    </row>
    <row r="67" spans="1:13" ht="39.950000000000003" customHeight="1" x14ac:dyDescent="0.5">
      <c r="A67" s="39"/>
      <c r="B67" s="57" t="s">
        <v>50</v>
      </c>
      <c r="C67" s="34" t="s">
        <v>3</v>
      </c>
      <c r="D67" s="53">
        <v>6</v>
      </c>
      <c r="E67" s="35"/>
      <c r="F67" s="36">
        <f t="shared" si="68"/>
        <v>0</v>
      </c>
      <c r="G67" s="31"/>
      <c r="H67" s="55"/>
      <c r="I67" s="57" t="str">
        <f t="shared" si="63"/>
        <v>Seniors</v>
      </c>
      <c r="J67" s="57" t="str">
        <f t="shared" si="69"/>
        <v>30g</v>
      </c>
      <c r="K67" s="57">
        <f t="shared" si="70"/>
        <v>6</v>
      </c>
      <c r="L67" s="57">
        <f t="shared" si="71"/>
        <v>0</v>
      </c>
      <c r="M67" s="57">
        <f t="shared" si="72"/>
        <v>0</v>
      </c>
    </row>
    <row r="68" spans="1:13" ht="39.950000000000003" customHeight="1" x14ac:dyDescent="0.5">
      <c r="A68" s="39"/>
      <c r="B68" s="57" t="s">
        <v>51</v>
      </c>
      <c r="C68" s="34" t="s">
        <v>3</v>
      </c>
      <c r="D68" s="53">
        <v>7.5</v>
      </c>
      <c r="E68" s="35"/>
      <c r="F68" s="36">
        <f t="shared" si="68"/>
        <v>0</v>
      </c>
      <c r="G68" s="31"/>
      <c r="H68" s="43"/>
      <c r="I68" s="57" t="str">
        <f t="shared" si="63"/>
        <v>Souplesse</v>
      </c>
      <c r="J68" s="57" t="str">
        <f t="shared" si="69"/>
        <v>30g</v>
      </c>
      <c r="K68" s="57">
        <f t="shared" si="70"/>
        <v>7.5</v>
      </c>
      <c r="L68" s="57">
        <f t="shared" si="71"/>
        <v>0</v>
      </c>
      <c r="M68" s="57">
        <f t="shared" si="72"/>
        <v>0</v>
      </c>
    </row>
    <row r="69" spans="1:13" ht="39.950000000000003" customHeight="1" x14ac:dyDescent="0.5">
      <c r="A69" s="39"/>
      <c r="B69" s="57" t="s">
        <v>46</v>
      </c>
      <c r="C69" s="34" t="s">
        <v>41</v>
      </c>
      <c r="D69" s="53">
        <v>6</v>
      </c>
      <c r="E69" s="35"/>
      <c r="F69" s="36">
        <f t="shared" si="68"/>
        <v>0</v>
      </c>
      <c r="G69" s="31"/>
      <c r="H69" s="43"/>
      <c r="I69" s="57" t="str">
        <f t="shared" si="63"/>
        <v>Eros</v>
      </c>
      <c r="J69" s="57" t="str">
        <f>C69</f>
        <v>35g</v>
      </c>
      <c r="K69" s="57">
        <f>D69</f>
        <v>6</v>
      </c>
      <c r="L69" s="57">
        <f>E69</f>
        <v>0</v>
      </c>
      <c r="M69" s="57">
        <f>F69</f>
        <v>0</v>
      </c>
    </row>
    <row r="70" spans="1:13" ht="39.950000000000003" customHeight="1" x14ac:dyDescent="0.5">
      <c r="A70" s="39"/>
      <c r="B70" s="57" t="s">
        <v>112</v>
      </c>
      <c r="C70" s="34" t="s">
        <v>45</v>
      </c>
      <c r="D70" s="53">
        <v>7.5</v>
      </c>
      <c r="E70" s="35"/>
      <c r="F70" s="36">
        <f t="shared" si="68"/>
        <v>0</v>
      </c>
      <c r="G70" s="31"/>
      <c r="H70" s="43"/>
      <c r="I70" s="57" t="str">
        <f t="shared" si="63"/>
        <v xml:space="preserve">Digestion et Maternité </v>
      </c>
      <c r="J70" s="57" t="str">
        <f t="shared" ref="J70:J71" si="73">C70</f>
        <v>50g</v>
      </c>
      <c r="K70" s="57">
        <f t="shared" ref="K70:K71" si="74">D70</f>
        <v>7.5</v>
      </c>
      <c r="L70" s="57">
        <f t="shared" ref="L70:L71" si="75">E70</f>
        <v>0</v>
      </c>
      <c r="M70" s="57">
        <f t="shared" ref="M70:M71" si="76">F70</f>
        <v>0</v>
      </c>
    </row>
    <row r="71" spans="1:13" ht="39.950000000000003" customHeight="1" x14ac:dyDescent="0.5">
      <c r="A71" s="39"/>
      <c r="B71" s="57" t="s">
        <v>35</v>
      </c>
      <c r="C71" s="34" t="s">
        <v>3</v>
      </c>
      <c r="D71" s="53">
        <v>6</v>
      </c>
      <c r="E71" s="35"/>
      <c r="F71" s="36">
        <f t="shared" si="68"/>
        <v>0</v>
      </c>
      <c r="G71" s="31"/>
      <c r="H71" s="43"/>
      <c r="I71" s="57" t="str">
        <f t="shared" si="63"/>
        <v xml:space="preserve">Ragnagna </v>
      </c>
      <c r="J71" s="57" t="str">
        <f t="shared" si="73"/>
        <v>30g</v>
      </c>
      <c r="K71" s="57">
        <f t="shared" si="74"/>
        <v>6</v>
      </c>
      <c r="L71" s="57">
        <f t="shared" si="75"/>
        <v>0</v>
      </c>
      <c r="M71" s="57">
        <f t="shared" si="76"/>
        <v>0</v>
      </c>
    </row>
    <row r="72" spans="1:13" ht="39.950000000000003" customHeight="1" x14ac:dyDescent="0.5">
      <c r="A72" s="42"/>
      <c r="B72" s="57" t="s">
        <v>101</v>
      </c>
      <c r="C72" s="34" t="s">
        <v>3</v>
      </c>
      <c r="D72" s="34">
        <v>5</v>
      </c>
      <c r="E72" s="35"/>
      <c r="F72" s="36">
        <f>D72*E72</f>
        <v>0</v>
      </c>
      <c r="G72" s="31"/>
      <c r="H72" s="43"/>
      <c r="I72" s="57" t="str">
        <f t="shared" si="63"/>
        <v xml:space="preserve">Thym (feuilles) </v>
      </c>
      <c r="J72" s="57" t="str">
        <f t="shared" ref="J72:M74" si="77">C72</f>
        <v>30g</v>
      </c>
      <c r="K72" s="57">
        <f t="shared" si="77"/>
        <v>5</v>
      </c>
      <c r="L72" s="57">
        <f t="shared" si="77"/>
        <v>0</v>
      </c>
      <c r="M72" s="57">
        <f t="shared" si="77"/>
        <v>0</v>
      </c>
    </row>
    <row r="73" spans="1:13" ht="39.950000000000003" customHeight="1" x14ac:dyDescent="0.5">
      <c r="A73" s="42"/>
      <c r="B73" s="57" t="s">
        <v>37</v>
      </c>
      <c r="C73" s="34" t="s">
        <v>9</v>
      </c>
      <c r="D73" s="34">
        <v>5</v>
      </c>
      <c r="E73" s="35"/>
      <c r="F73" s="36">
        <f t="shared" ref="F73:F74" si="78">D73*E73</f>
        <v>0</v>
      </c>
      <c r="G73" s="31"/>
      <c r="H73" s="43"/>
      <c r="I73" s="57" t="str">
        <f t="shared" si="63"/>
        <v>Thym citron</v>
      </c>
      <c r="J73" s="57" t="str">
        <f t="shared" si="77"/>
        <v>15g</v>
      </c>
      <c r="K73" s="57">
        <f t="shared" si="77"/>
        <v>5</v>
      </c>
      <c r="L73" s="57">
        <f t="shared" si="77"/>
        <v>0</v>
      </c>
      <c r="M73" s="57">
        <f t="shared" si="77"/>
        <v>0</v>
      </c>
    </row>
    <row r="74" spans="1:13" ht="31.5" x14ac:dyDescent="0.5">
      <c r="A74" s="42"/>
      <c r="B74" s="57" t="s">
        <v>40</v>
      </c>
      <c r="C74" s="34" t="s">
        <v>15</v>
      </c>
      <c r="D74" s="34">
        <v>5</v>
      </c>
      <c r="E74" s="35"/>
      <c r="F74" s="36">
        <f t="shared" si="78"/>
        <v>0</v>
      </c>
      <c r="G74" s="31"/>
      <c r="H74" s="43"/>
      <c r="I74" s="57" t="str">
        <f t="shared" ref="I74:I78" si="79">B74</f>
        <v>Persil</v>
      </c>
      <c r="J74" s="57" t="str">
        <f t="shared" si="77"/>
        <v>10g</v>
      </c>
      <c r="K74" s="57">
        <f t="shared" si="77"/>
        <v>5</v>
      </c>
      <c r="L74" s="57">
        <f t="shared" si="77"/>
        <v>0</v>
      </c>
      <c r="M74" s="57">
        <f t="shared" si="77"/>
        <v>0</v>
      </c>
    </row>
    <row r="75" spans="1:13" ht="31.5" x14ac:dyDescent="0.5">
      <c r="A75" s="42"/>
      <c r="B75" s="57" t="s">
        <v>94</v>
      </c>
      <c r="C75" s="34" t="s">
        <v>15</v>
      </c>
      <c r="D75" s="34">
        <v>5</v>
      </c>
      <c r="E75" s="35"/>
      <c r="F75" s="36">
        <f t="shared" ref="F75:F94" si="80">D75*E75</f>
        <v>0</v>
      </c>
      <c r="G75" s="31"/>
      <c r="H75" s="43"/>
      <c r="I75" s="57" t="str">
        <f t="shared" si="79"/>
        <v xml:space="preserve">Basilic grand vert </v>
      </c>
      <c r="J75" s="57" t="str">
        <f t="shared" ref="J75:M77" si="81">C75</f>
        <v>10g</v>
      </c>
      <c r="K75" s="57">
        <f t="shared" si="81"/>
        <v>5</v>
      </c>
      <c r="L75" s="57">
        <f t="shared" si="81"/>
        <v>0</v>
      </c>
      <c r="M75" s="57">
        <f t="shared" si="81"/>
        <v>0</v>
      </c>
    </row>
    <row r="76" spans="1:13" ht="31.5" x14ac:dyDescent="0.5">
      <c r="A76" s="42"/>
      <c r="B76" s="57" t="s">
        <v>36</v>
      </c>
      <c r="C76" s="34" t="s">
        <v>64</v>
      </c>
      <c r="D76" s="34">
        <v>5</v>
      </c>
      <c r="E76" s="35"/>
      <c r="F76" s="36">
        <f t="shared" si="80"/>
        <v>0</v>
      </c>
      <c r="G76" s="31"/>
      <c r="H76" s="43"/>
      <c r="I76" s="57" t="str">
        <f t="shared" si="79"/>
        <v xml:space="preserve">Basilic pourpre </v>
      </c>
      <c r="J76" s="57" t="str">
        <f t="shared" si="81"/>
        <v xml:space="preserve"> 10g </v>
      </c>
      <c r="K76" s="57">
        <f t="shared" si="81"/>
        <v>5</v>
      </c>
      <c r="L76" s="57">
        <f t="shared" si="81"/>
        <v>0</v>
      </c>
      <c r="M76" s="57">
        <f t="shared" si="81"/>
        <v>0</v>
      </c>
    </row>
    <row r="77" spans="1:13" ht="31.5" x14ac:dyDescent="0.5">
      <c r="A77" s="68"/>
      <c r="B77" s="57" t="s">
        <v>97</v>
      </c>
      <c r="C77" s="34" t="s">
        <v>95</v>
      </c>
      <c r="D77" s="34">
        <v>5</v>
      </c>
      <c r="E77" s="35"/>
      <c r="F77" s="36">
        <f t="shared" ref="F77" si="82">D77*E77</f>
        <v>0</v>
      </c>
      <c r="G77" s="31"/>
      <c r="H77" s="55"/>
      <c r="I77" s="57" t="str">
        <f t="shared" si="79"/>
        <v>Liveche</v>
      </c>
      <c r="J77" s="57" t="str">
        <f t="shared" si="81"/>
        <v xml:space="preserve"> 15g </v>
      </c>
      <c r="K77" s="57">
        <f t="shared" si="81"/>
        <v>5</v>
      </c>
      <c r="L77" s="57">
        <f t="shared" si="81"/>
        <v>0</v>
      </c>
      <c r="M77" s="57">
        <f t="shared" si="81"/>
        <v>0</v>
      </c>
    </row>
    <row r="78" spans="1:13" ht="39.950000000000003" customHeight="1" x14ac:dyDescent="0.5">
      <c r="A78" s="42"/>
      <c r="B78" s="57" t="s">
        <v>30</v>
      </c>
      <c r="C78" s="34" t="s">
        <v>15</v>
      </c>
      <c r="D78" s="34">
        <v>5</v>
      </c>
      <c r="E78" s="35"/>
      <c r="F78" s="36">
        <f t="shared" si="80"/>
        <v>0</v>
      </c>
      <c r="G78" s="31"/>
      <c r="H78" s="43"/>
      <c r="I78" s="57" t="str">
        <f t="shared" si="79"/>
        <v>Origan</v>
      </c>
      <c r="J78" s="57" t="str">
        <f t="shared" ref="J78:M78" si="83">C78</f>
        <v>10g</v>
      </c>
      <c r="K78" s="57">
        <f t="shared" si="83"/>
        <v>5</v>
      </c>
      <c r="L78" s="57">
        <f t="shared" si="83"/>
        <v>0</v>
      </c>
      <c r="M78" s="57">
        <f t="shared" si="83"/>
        <v>0</v>
      </c>
    </row>
    <row r="79" spans="1:13" ht="31.5" x14ac:dyDescent="0.5">
      <c r="A79" s="68"/>
      <c r="B79" s="62" t="s">
        <v>88</v>
      </c>
      <c r="C79" s="53" t="s">
        <v>85</v>
      </c>
      <c r="D79" s="53">
        <v>10</v>
      </c>
      <c r="E79" s="54"/>
      <c r="F79" s="36">
        <f t="shared" si="80"/>
        <v>0</v>
      </c>
      <c r="G79" s="31"/>
      <c r="H79" s="43"/>
      <c r="I79" s="57" t="str">
        <f t="shared" ref="I79:I81" si="84">B79</f>
        <v>Vinaigre rose et sureau</v>
      </c>
      <c r="J79" s="57" t="str">
        <f t="shared" ref="J79:J81" si="85">C79</f>
        <v>500ml</v>
      </c>
      <c r="K79" s="57">
        <f t="shared" ref="K79:K81" si="86">D79</f>
        <v>10</v>
      </c>
      <c r="L79" s="57">
        <f t="shared" ref="L79:L81" si="87">E79</f>
        <v>0</v>
      </c>
      <c r="M79" s="57">
        <f t="shared" ref="M79:M81" si="88">F79</f>
        <v>0</v>
      </c>
    </row>
    <row r="80" spans="1:13" ht="31.5" x14ac:dyDescent="0.5">
      <c r="A80" s="68"/>
      <c r="B80" s="62" t="s">
        <v>111</v>
      </c>
      <c r="C80" s="53" t="s">
        <v>85</v>
      </c>
      <c r="D80" s="53">
        <v>10</v>
      </c>
      <c r="E80" s="54"/>
      <c r="F80" s="36">
        <f t="shared" si="80"/>
        <v>0</v>
      </c>
      <c r="G80" s="31"/>
      <c r="H80" s="55"/>
      <c r="I80" s="57" t="str">
        <f t="shared" si="84"/>
        <v>Vinaigre basilic pourpre</v>
      </c>
      <c r="J80" s="57" t="str">
        <f t="shared" si="85"/>
        <v>500ml</v>
      </c>
      <c r="K80" s="57">
        <f t="shared" si="86"/>
        <v>10</v>
      </c>
      <c r="L80" s="57">
        <f t="shared" si="87"/>
        <v>0</v>
      </c>
      <c r="M80" s="57">
        <f t="shared" si="88"/>
        <v>0</v>
      </c>
    </row>
    <row r="81" spans="1:13" ht="31.5" x14ac:dyDescent="0.5">
      <c r="A81" s="68"/>
      <c r="B81" s="62" t="s">
        <v>106</v>
      </c>
      <c r="C81" s="53" t="s">
        <v>85</v>
      </c>
      <c r="D81" s="53">
        <v>15</v>
      </c>
      <c r="E81" s="54"/>
      <c r="F81" s="36">
        <f t="shared" si="80"/>
        <v>0</v>
      </c>
      <c r="G81" s="31"/>
      <c r="H81" s="55"/>
      <c r="I81" s="57" t="str">
        <f t="shared" si="84"/>
        <v>Vinaigre a l'aronia</v>
      </c>
      <c r="J81" s="57" t="str">
        <f t="shared" si="85"/>
        <v>500ml</v>
      </c>
      <c r="K81" s="57">
        <f t="shared" si="86"/>
        <v>15</v>
      </c>
      <c r="L81" s="57">
        <f t="shared" si="87"/>
        <v>0</v>
      </c>
      <c r="M81" s="57">
        <f t="shared" si="88"/>
        <v>0</v>
      </c>
    </row>
    <row r="82" spans="1:13" ht="31.5" x14ac:dyDescent="0.5">
      <c r="A82" s="68"/>
      <c r="B82" s="62" t="s">
        <v>110</v>
      </c>
      <c r="C82" s="53" t="s">
        <v>85</v>
      </c>
      <c r="D82" s="53">
        <v>15</v>
      </c>
      <c r="E82" s="54"/>
      <c r="F82" s="36">
        <f>D82*E82</f>
        <v>0</v>
      </c>
      <c r="G82" s="31"/>
      <c r="H82" s="55"/>
      <c r="I82" s="57" t="str">
        <f>B82</f>
        <v>Vinaigre a l'églantier</v>
      </c>
      <c r="J82" s="57" t="str">
        <f t="shared" ref="J82" si="89">C82</f>
        <v>500ml</v>
      </c>
      <c r="K82" s="57">
        <f t="shared" ref="K82" si="90">D82</f>
        <v>15</v>
      </c>
      <c r="L82" s="57">
        <f t="shared" ref="L82" si="91">E82</f>
        <v>0</v>
      </c>
      <c r="M82" s="57">
        <f t="shared" ref="M82" si="92">F82</f>
        <v>0</v>
      </c>
    </row>
    <row r="83" spans="1:13" ht="31.5" x14ac:dyDescent="0.5">
      <c r="A83" s="68"/>
      <c r="B83" s="62" t="s">
        <v>117</v>
      </c>
      <c r="C83" s="34" t="s">
        <v>45</v>
      </c>
      <c r="D83" s="53">
        <v>8</v>
      </c>
      <c r="E83" s="54"/>
      <c r="F83" s="36">
        <f>D83*E83</f>
        <v>0</v>
      </c>
      <c r="G83" s="31"/>
      <c r="H83" s="55"/>
      <c r="I83" s="57" t="str">
        <f>B83</f>
        <v>Piment type espelette</v>
      </c>
      <c r="J83" s="57" t="str">
        <f t="shared" ref="J83" si="93">C83</f>
        <v>50g</v>
      </c>
      <c r="K83" s="57">
        <f t="shared" ref="K83" si="94">D83</f>
        <v>8</v>
      </c>
      <c r="L83" s="57">
        <f t="shared" ref="L83" si="95">E83</f>
        <v>0</v>
      </c>
      <c r="M83" s="57">
        <f t="shared" ref="M83" si="96">F83</f>
        <v>0</v>
      </c>
    </row>
    <row r="84" spans="1:13" ht="63" x14ac:dyDescent="0.5">
      <c r="A84" s="68"/>
      <c r="B84" s="62" t="s">
        <v>116</v>
      </c>
      <c r="C84" s="34" t="s">
        <v>39</v>
      </c>
      <c r="D84" s="53">
        <v>5</v>
      </c>
      <c r="E84" s="54"/>
      <c r="F84" s="36">
        <f>D84*E84</f>
        <v>0</v>
      </c>
      <c r="G84" s="31"/>
      <c r="H84" s="55"/>
      <c r="I84" s="57" t="str">
        <f>B84</f>
        <v>sel au piment type espelette</v>
      </c>
      <c r="J84" s="57" t="str">
        <f t="shared" ref="J84" si="97">C84</f>
        <v>70g</v>
      </c>
      <c r="K84" s="57">
        <f t="shared" ref="K84" si="98">D84</f>
        <v>5</v>
      </c>
      <c r="L84" s="57">
        <f t="shared" ref="L84" si="99">E84</f>
        <v>0</v>
      </c>
      <c r="M84" s="57">
        <f t="shared" ref="M84" si="100">F84</f>
        <v>0</v>
      </c>
    </row>
    <row r="85" spans="1:13" ht="32.25" customHeight="1" x14ac:dyDescent="0.5">
      <c r="A85" s="68"/>
      <c r="B85" s="62" t="s">
        <v>38</v>
      </c>
      <c r="C85" s="34" t="s">
        <v>39</v>
      </c>
      <c r="D85" s="53">
        <v>5</v>
      </c>
      <c r="E85" s="54"/>
      <c r="F85" s="36">
        <f>D85*E85</f>
        <v>0</v>
      </c>
      <c r="G85" s="31"/>
      <c r="H85" s="55"/>
      <c r="I85" s="57" t="str">
        <f>B85</f>
        <v>Sel au basilic grand vert</v>
      </c>
      <c r="J85" s="57" t="str">
        <f>C85</f>
        <v>70g</v>
      </c>
      <c r="K85" s="57">
        <f>D85</f>
        <v>5</v>
      </c>
      <c r="L85" s="57">
        <f>E85</f>
        <v>0</v>
      </c>
      <c r="M85" s="57">
        <f>F85</f>
        <v>0</v>
      </c>
    </row>
    <row r="86" spans="1:13" ht="31.5" x14ac:dyDescent="0.5">
      <c r="A86" s="42"/>
      <c r="B86" s="57" t="s">
        <v>78</v>
      </c>
      <c r="C86" s="34" t="s">
        <v>39</v>
      </c>
      <c r="D86" s="34">
        <v>5</v>
      </c>
      <c r="E86" s="54"/>
      <c r="F86" s="36">
        <f t="shared" si="80"/>
        <v>0</v>
      </c>
      <c r="G86" s="31"/>
      <c r="H86" s="55"/>
      <c r="I86" s="57" t="str">
        <f t="shared" ref="I86:I88" si="101">B86</f>
        <v>Sel à la livèche (céleri)</v>
      </c>
      <c r="J86" s="57" t="str">
        <f t="shared" ref="J86:J87" si="102">C86</f>
        <v>70g</v>
      </c>
      <c r="K86" s="57">
        <f t="shared" ref="K86:K87" si="103">D86</f>
        <v>5</v>
      </c>
      <c r="L86" s="57">
        <f t="shared" ref="L86:L87" si="104">E86</f>
        <v>0</v>
      </c>
      <c r="M86" s="57">
        <f t="shared" ref="M86:M87" si="105">F86</f>
        <v>0</v>
      </c>
    </row>
    <row r="87" spans="1:13" ht="31.5" x14ac:dyDescent="0.5">
      <c r="A87" s="42"/>
      <c r="B87" s="57" t="s">
        <v>92</v>
      </c>
      <c r="C87" s="34" t="s">
        <v>39</v>
      </c>
      <c r="D87" s="34">
        <v>5</v>
      </c>
      <c r="E87" s="35"/>
      <c r="F87" s="36">
        <f t="shared" si="80"/>
        <v>0</v>
      </c>
      <c r="H87" s="55"/>
      <c r="I87" s="57" t="str">
        <f t="shared" si="101"/>
        <v>Sel au basilic citron</v>
      </c>
      <c r="J87" s="57" t="str">
        <f t="shared" si="102"/>
        <v>70g</v>
      </c>
      <c r="K87" s="57">
        <f t="shared" si="103"/>
        <v>5</v>
      </c>
      <c r="L87" s="57">
        <f t="shared" si="104"/>
        <v>0</v>
      </c>
      <c r="M87" s="57">
        <f t="shared" si="105"/>
        <v>0</v>
      </c>
    </row>
    <row r="88" spans="1:13" ht="31.5" x14ac:dyDescent="0.5">
      <c r="A88" s="68"/>
      <c r="B88" s="57" t="s">
        <v>24</v>
      </c>
      <c r="C88" s="34" t="s">
        <v>39</v>
      </c>
      <c r="D88" s="34">
        <v>5</v>
      </c>
      <c r="E88" s="35"/>
      <c r="F88" s="36">
        <f t="shared" si="80"/>
        <v>0</v>
      </c>
      <c r="H88" s="55"/>
      <c r="I88" s="57" t="str">
        <f t="shared" si="101"/>
        <v>Sel au basilic pourpre</v>
      </c>
      <c r="J88" s="57" t="str">
        <f t="shared" ref="J88:M89" si="106">C88</f>
        <v>70g</v>
      </c>
      <c r="K88" s="57">
        <f t="shared" si="106"/>
        <v>5</v>
      </c>
      <c r="L88" s="57">
        <f t="shared" si="106"/>
        <v>0</v>
      </c>
      <c r="M88" s="57">
        <f t="shared" si="106"/>
        <v>0</v>
      </c>
    </row>
    <row r="89" spans="1:13" ht="63" x14ac:dyDescent="0.5">
      <c r="A89" s="42"/>
      <c r="B89" s="57" t="s">
        <v>66</v>
      </c>
      <c r="C89" s="34" t="s">
        <v>10</v>
      </c>
      <c r="D89" s="34">
        <v>7.5</v>
      </c>
      <c r="E89" s="35"/>
      <c r="F89" s="36">
        <f t="shared" si="80"/>
        <v>0</v>
      </c>
      <c r="H89" s="43"/>
      <c r="I89" s="57" t="str">
        <f t="shared" ref="I89" si="107">B89</f>
        <v xml:space="preserve">Mélange pour salade et soupe </v>
      </c>
      <c r="J89" s="57" t="str">
        <f t="shared" si="106"/>
        <v>20g</v>
      </c>
      <c r="K89" s="57">
        <f t="shared" si="106"/>
        <v>7.5</v>
      </c>
      <c r="L89" s="57">
        <f t="shared" si="106"/>
        <v>0</v>
      </c>
      <c r="M89" s="57">
        <f t="shared" si="106"/>
        <v>0</v>
      </c>
    </row>
    <row r="90" spans="1:13" ht="63" x14ac:dyDescent="0.5">
      <c r="A90" s="68"/>
      <c r="B90" s="62" t="s">
        <v>119</v>
      </c>
      <c r="C90" s="53" t="s">
        <v>15</v>
      </c>
      <c r="D90" s="34">
        <v>6.3</v>
      </c>
      <c r="E90" s="35"/>
      <c r="F90" s="36">
        <f t="shared" ref="F90" si="108">D90*E90</f>
        <v>0</v>
      </c>
      <c r="H90" s="55"/>
      <c r="I90" s="57" t="str">
        <f t="shared" ref="I90" si="109">B90</f>
        <v>Mélange pour poisson</v>
      </c>
      <c r="J90" s="57" t="str">
        <f t="shared" ref="J90" si="110">C90</f>
        <v>10g</v>
      </c>
      <c r="K90" s="57">
        <f t="shared" ref="K90" si="111">D90</f>
        <v>6.3</v>
      </c>
      <c r="L90" s="57">
        <f t="shared" ref="L90" si="112">E90</f>
        <v>0</v>
      </c>
      <c r="M90" s="57">
        <f t="shared" ref="M90" si="113">F90</f>
        <v>0</v>
      </c>
    </row>
    <row r="91" spans="1:13" ht="63" x14ac:dyDescent="0.5">
      <c r="A91" s="42"/>
      <c r="B91" s="57" t="s">
        <v>59</v>
      </c>
      <c r="C91" s="34" t="s">
        <v>10</v>
      </c>
      <c r="D91" s="34">
        <v>6.3</v>
      </c>
      <c r="E91" s="35"/>
      <c r="F91" s="36">
        <f t="shared" si="80"/>
        <v>0</v>
      </c>
      <c r="H91" s="43"/>
      <c r="I91" s="57" t="str">
        <f>B91</f>
        <v>Mélange pour tzatziki et sauce au yaourt</v>
      </c>
      <c r="J91" s="57" t="str">
        <f>C91</f>
        <v>20g</v>
      </c>
      <c r="K91" s="57">
        <f>D91</f>
        <v>6.3</v>
      </c>
      <c r="L91" s="57">
        <f>E91</f>
        <v>0</v>
      </c>
      <c r="M91" s="57">
        <f>F91</f>
        <v>0</v>
      </c>
    </row>
    <row r="92" spans="1:13" ht="31.5" x14ac:dyDescent="0.5">
      <c r="A92" s="42"/>
      <c r="B92" s="61" t="s">
        <v>62</v>
      </c>
      <c r="C92" s="38" t="s">
        <v>3</v>
      </c>
      <c r="D92" s="38">
        <v>5</v>
      </c>
      <c r="E92" s="35"/>
      <c r="F92" s="36">
        <f t="shared" si="80"/>
        <v>0</v>
      </c>
      <c r="H92" s="43"/>
      <c r="I92" s="57" t="str">
        <f>B92</f>
        <v>Herbes de provence</v>
      </c>
      <c r="J92" s="57" t="str">
        <f>C92</f>
        <v>30g</v>
      </c>
      <c r="K92" s="57">
        <f>D92</f>
        <v>5</v>
      </c>
      <c r="L92" s="57">
        <f>E92</f>
        <v>0</v>
      </c>
      <c r="M92" s="57">
        <f>F92</f>
        <v>0</v>
      </c>
    </row>
    <row r="93" spans="1:13" ht="63" x14ac:dyDescent="0.5">
      <c r="A93" s="63"/>
      <c r="B93" s="57" t="s">
        <v>109</v>
      </c>
      <c r="C93" s="38" t="s">
        <v>15</v>
      </c>
      <c r="D93" s="34">
        <v>7</v>
      </c>
      <c r="E93" s="35"/>
      <c r="F93" s="36">
        <f t="shared" si="80"/>
        <v>0</v>
      </c>
      <c r="G93" s="64"/>
      <c r="H93" s="43"/>
      <c r="I93" s="57" t="str">
        <f>B93</f>
        <v>Fleurs comestibles - cosmos tournesol</v>
      </c>
      <c r="J93" s="57" t="str">
        <f>C93</f>
        <v>10g</v>
      </c>
      <c r="K93" s="57">
        <f>D93</f>
        <v>7</v>
      </c>
      <c r="L93" s="57">
        <f>E93</f>
        <v>0</v>
      </c>
      <c r="M93" s="57">
        <f>F93</f>
        <v>0</v>
      </c>
    </row>
    <row r="94" spans="1:13" ht="63" x14ac:dyDescent="0.5">
      <c r="A94" s="63"/>
      <c r="B94" s="57" t="s">
        <v>108</v>
      </c>
      <c r="C94" s="38" t="s">
        <v>15</v>
      </c>
      <c r="D94" s="34">
        <v>7</v>
      </c>
      <c r="E94" s="35"/>
      <c r="F94" s="36">
        <f t="shared" si="80"/>
        <v>0</v>
      </c>
      <c r="H94" s="43"/>
      <c r="I94" s="57" t="str">
        <f>B94</f>
        <v>Fleurs comestibles- cosmos rose</v>
      </c>
      <c r="J94" s="57" t="str">
        <f>C94</f>
        <v>10g</v>
      </c>
      <c r="K94" s="57">
        <f>D94</f>
        <v>7</v>
      </c>
      <c r="L94" s="57">
        <f>E94</f>
        <v>0</v>
      </c>
      <c r="M94" s="57">
        <f>F94</f>
        <v>0</v>
      </c>
    </row>
    <row r="95" spans="1:13" ht="63" x14ac:dyDescent="0.5">
      <c r="A95" s="44"/>
      <c r="B95" s="57" t="s">
        <v>81</v>
      </c>
      <c r="C95" s="34" t="s">
        <v>42</v>
      </c>
      <c r="D95" s="34">
        <v>7</v>
      </c>
      <c r="E95" s="35"/>
      <c r="F95" s="36">
        <f>D95*E95</f>
        <v>0</v>
      </c>
      <c r="H95" s="43"/>
      <c r="I95" s="57" t="str">
        <f>B95</f>
        <v>Fleurs comestibles - bleuet et calendula</v>
      </c>
      <c r="J95" s="57" t="str">
        <f>C95</f>
        <v>5g</v>
      </c>
      <c r="K95" s="57">
        <f>D95</f>
        <v>7</v>
      </c>
      <c r="L95" s="57">
        <f>E95</f>
        <v>0</v>
      </c>
      <c r="M95" s="57">
        <f>F95</f>
        <v>0</v>
      </c>
    </row>
    <row r="96" spans="1:13" ht="32.25" thickBot="1" x14ac:dyDescent="0.55000000000000004">
      <c r="A96" s="63"/>
      <c r="B96" s="45" t="s">
        <v>7</v>
      </c>
      <c r="C96" s="45"/>
      <c r="D96" s="45"/>
      <c r="E96" s="46">
        <f>SUM(E12:E95)</f>
        <v>0</v>
      </c>
      <c r="F96" s="47">
        <f>SUM(F12:F95)</f>
        <v>0</v>
      </c>
      <c r="H96" s="43"/>
      <c r="I96" s="57" t="str">
        <f>B96</f>
        <v>TOTAL COMMANDE</v>
      </c>
      <c r="J96" s="57">
        <f>C96</f>
        <v>0</v>
      </c>
      <c r="K96" s="57">
        <f>D96</f>
        <v>0</v>
      </c>
      <c r="L96" s="57">
        <f>E96</f>
        <v>0</v>
      </c>
      <c r="M96" s="76">
        <f>F96</f>
        <v>0</v>
      </c>
    </row>
    <row r="97" spans="1:10" ht="32.25" thickTop="1" x14ac:dyDescent="0.5">
      <c r="A97" s="81"/>
      <c r="B97" s="77"/>
      <c r="C97" s="78"/>
      <c r="D97" s="79"/>
      <c r="E97" s="54"/>
      <c r="F97" s="80"/>
      <c r="G97" s="43"/>
      <c r="I97" s="8"/>
    </row>
    <row r="104" spans="1:10" x14ac:dyDescent="0.25">
      <c r="B104" s="66"/>
    </row>
    <row r="105" spans="1:10" ht="18.75" x14ac:dyDescent="0.25">
      <c r="B105" s="65"/>
    </row>
    <row r="106" spans="1:10" x14ac:dyDescent="0.25">
      <c r="J106" s="25"/>
    </row>
    <row r="127" ht="20.25" customHeight="1" x14ac:dyDescent="0.25"/>
    <row r="133" spans="10:10" x14ac:dyDescent="0.25">
      <c r="J133" s="27"/>
    </row>
    <row r="134" spans="10:10" x14ac:dyDescent="0.25">
      <c r="J134" s="26"/>
    </row>
  </sheetData>
  <sheetProtection password="EA33" sheet="1" objects="1" scenarios="1" selectLockedCells="1"/>
  <mergeCells count="6">
    <mergeCell ref="I7:M9"/>
    <mergeCell ref="A1:F1"/>
    <mergeCell ref="B2:F2"/>
    <mergeCell ref="B3:F3"/>
    <mergeCell ref="B5:F5"/>
    <mergeCell ref="B4:F4"/>
  </mergeCells>
  <printOptions horizontalCentered="1"/>
  <pageMargins left="0.23622047244094491" right="0.23622047244094491" top="0.35433070866141736" bottom="0.74803149606299213" header="0" footer="0"/>
  <pageSetup paperSize="9" scale="39" fitToHeight="0" orientation="portrait" r:id="rId1"/>
  <rowBreaks count="1" manualBreakCount="1">
    <brk id="50" max="12" man="1"/>
  </rowBreaks>
  <colBreaks count="1" manualBreakCount="1">
    <brk id="13" max="49" man="1"/>
  </colBreaks>
  <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opLeftCell="A2" workbookViewId="0">
      <selection activeCell="C14" sqref="C14:H18"/>
    </sheetView>
  </sheetViews>
  <sheetFormatPr baseColWidth="10" defaultRowHeight="15" x14ac:dyDescent="0.25"/>
  <sheetData>
    <row r="1" spans="1:8" ht="15.75" thickBot="1" x14ac:dyDescent="0.3">
      <c r="A1" s="17"/>
    </row>
    <row r="2" spans="1:8" x14ac:dyDescent="0.25">
      <c r="A2" s="22"/>
    </row>
    <row r="3" spans="1:8" x14ac:dyDescent="0.25">
      <c r="A3" s="23"/>
    </row>
    <row r="4" spans="1:8" x14ac:dyDescent="0.25">
      <c r="A4" s="3"/>
    </row>
    <row r="5" spans="1:8" x14ac:dyDescent="0.25">
      <c r="A5" s="3"/>
    </row>
    <row r="6" spans="1:8" x14ac:dyDescent="0.25">
      <c r="A6" s="3"/>
    </row>
    <row r="7" spans="1:8" ht="15.75" thickBot="1" x14ac:dyDescent="0.3">
      <c r="A7" s="16"/>
    </row>
    <row r="8" spans="1:8" x14ac:dyDescent="0.25">
      <c r="A8" s="19"/>
    </row>
    <row r="9" spans="1:8" x14ac:dyDescent="0.25">
      <c r="A9" s="9"/>
    </row>
    <row r="10" spans="1:8" x14ac:dyDescent="0.25">
      <c r="A10" s="9"/>
    </row>
    <row r="11" spans="1:8" x14ac:dyDescent="0.25">
      <c r="A11" s="9"/>
    </row>
    <row r="12" spans="1:8" x14ac:dyDescent="0.25">
      <c r="A12" s="20"/>
    </row>
    <row r="13" spans="1:8" x14ac:dyDescent="0.25">
      <c r="A13" s="10"/>
    </row>
    <row r="14" spans="1:8" x14ac:dyDescent="0.25">
      <c r="A14" s="9"/>
      <c r="C14" s="88"/>
      <c r="D14" s="89"/>
      <c r="E14" s="89"/>
      <c r="F14" s="89"/>
      <c r="G14" s="89"/>
      <c r="H14" s="89"/>
    </row>
    <row r="15" spans="1:8" x14ac:dyDescent="0.25">
      <c r="A15" s="9"/>
      <c r="C15" s="89"/>
      <c r="D15" s="89"/>
      <c r="E15" s="89"/>
      <c r="F15" s="89"/>
      <c r="G15" s="89"/>
      <c r="H15" s="89"/>
    </row>
    <row r="16" spans="1:8" x14ac:dyDescent="0.25">
      <c r="A16" s="9"/>
      <c r="C16" s="89"/>
      <c r="D16" s="89"/>
      <c r="E16" s="89"/>
      <c r="F16" s="89"/>
      <c r="G16" s="89"/>
      <c r="H16" s="89"/>
    </row>
    <row r="17" spans="1:8" x14ac:dyDescent="0.25">
      <c r="A17" s="9"/>
      <c r="C17" s="89"/>
      <c r="D17" s="89"/>
      <c r="E17" s="89"/>
      <c r="F17" s="89"/>
      <c r="G17" s="89"/>
      <c r="H17" s="89"/>
    </row>
    <row r="18" spans="1:8" x14ac:dyDescent="0.25">
      <c r="A18" s="9"/>
      <c r="C18" s="89"/>
      <c r="D18" s="89"/>
      <c r="E18" s="89"/>
      <c r="F18" s="89"/>
      <c r="G18" s="89"/>
      <c r="H18" s="89"/>
    </row>
    <row r="19" spans="1:8" x14ac:dyDescent="0.25">
      <c r="A19" s="9"/>
    </row>
    <row r="20" spans="1:8" x14ac:dyDescent="0.25">
      <c r="A20" s="9"/>
    </row>
    <row r="21" spans="1:8" ht="15.75" thickBot="1" x14ac:dyDescent="0.3">
      <c r="A21" s="21"/>
    </row>
    <row r="22" spans="1:8" x14ac:dyDescent="0.25">
      <c r="A22" s="15"/>
    </row>
    <row r="23" spans="1:8" x14ac:dyDescent="0.25">
      <c r="A23" s="4"/>
    </row>
    <row r="24" spans="1:8" x14ac:dyDescent="0.25">
      <c r="A24" s="2"/>
    </row>
    <row r="25" spans="1:8" x14ac:dyDescent="0.25">
      <c r="A25" s="2"/>
    </row>
    <row r="26" spans="1:8" x14ac:dyDescent="0.25">
      <c r="A26" s="7"/>
    </row>
    <row r="27" spans="1:8" ht="15.75" thickBot="1" x14ac:dyDescent="0.3">
      <c r="A27" s="14"/>
    </row>
    <row r="28" spans="1:8" x14ac:dyDescent="0.25">
      <c r="A28" s="13"/>
    </row>
    <row r="29" spans="1:8" x14ac:dyDescent="0.25">
      <c r="A29" s="5"/>
    </row>
    <row r="30" spans="1:8" x14ac:dyDescent="0.25">
      <c r="A30" s="6"/>
    </row>
    <row r="31" spans="1:8" x14ac:dyDescent="0.25">
      <c r="A31" s="6"/>
    </row>
    <row r="32" spans="1:8" x14ac:dyDescent="0.25">
      <c r="A32" s="6"/>
    </row>
    <row r="33" spans="1:1" x14ac:dyDescent="0.25">
      <c r="A33" s="6"/>
    </row>
    <row r="34" spans="1:1" ht="15.75" thickBot="1" x14ac:dyDescent="0.3">
      <c r="A34" s="12"/>
    </row>
  </sheetData>
  <mergeCells count="1">
    <mergeCell ref="C14:H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Feuil1</vt:lpstr>
      <vt:lpstr>Feuil3</vt:lpstr>
      <vt:lpstr>Feuil1!Zone_d_impression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Celia</dc:creator>
  <cp:lastModifiedBy>Celia</cp:lastModifiedBy>
  <cp:lastPrinted>2019-06-25T19:45:03Z</cp:lastPrinted>
  <dcterms:created xsi:type="dcterms:W3CDTF">2016-12-07T14:59:32Z</dcterms:created>
  <dcterms:modified xsi:type="dcterms:W3CDTF">2022-07-31T06:44:19Z</dcterms:modified>
</cp:coreProperties>
</file>