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mjsapsv\users\事務所ファイル\03　関与先\01　法人関与先\ﾄﾄﾞ　NPO法人とどろき\R06.3月\"/>
    </mc:Choice>
  </mc:AlternateContent>
  <xr:revisionPtr revIDLastSave="0" documentId="13_ncr:1_{DE8764FB-F2B1-49BE-961C-90A8B621C3BD}" xr6:coauthVersionLast="47" xr6:coauthVersionMax="47" xr10:uidLastSave="{00000000-0000-0000-0000-000000000000}"/>
  <bookViews>
    <workbookView xWindow="-120" yWindow="-120" windowWidth="19440" windowHeight="14880" xr2:uid="{00000000-000D-0000-FFFF-FFFF00000000}"/>
  </bookViews>
  <sheets>
    <sheet name="様式1（活動計算書）" sheetId="1" r:id="rId1"/>
    <sheet name="様式2（貸借対照表）" sheetId="4" r:id="rId2"/>
    <sheet name="様式3（財務諸表の注記）" sheetId="2" r:id="rId3"/>
    <sheet name="様式4（その他事業の活動計算書）" sheetId="5" r:id="rId4"/>
    <sheet name="様式5（財産目録）" sheetId="6" r:id="rId5"/>
  </sheets>
  <definedNames>
    <definedName name="_xlnm.Print_Area" localSheetId="0">'様式1（活動計算書）'!$A$1:$D$116</definedName>
    <definedName name="_xlnm.Print_Area" localSheetId="1">'様式2（貸借対照表）'!$A$1:$D$63</definedName>
    <definedName name="_xlnm.Print_Area" localSheetId="2">'様式3（財務諸表の注記）'!$A$1:$AB$81</definedName>
    <definedName name="_xlnm.Print_Area" localSheetId="3">'様式4（その他事業の活動計算書）'!$A$1:$D$110</definedName>
    <definedName name="_xlnm.Print_Area" localSheetId="4">'様式5（財産目録）'!$A$1:$D$91</definedName>
    <definedName name="_xlnm.Print_Titles" localSheetId="0">'様式1（活動計算書）'!$1:$9</definedName>
    <definedName name="_xlnm.Print_Titles" localSheetId="1">'様式2（貸借対照表）'!$1:$9</definedName>
    <definedName name="_xlnm.Print_Titles" localSheetId="2">'様式3（財務諸表の注記）'!$1:$4</definedName>
    <definedName name="_xlnm.Print_Titles" localSheetId="3">'様式4（その他事業の活動計算書）'!$1:$9</definedName>
    <definedName name="_xlnm.Print_Titles" localSheetId="4">'様式5（財産目録）'!$1:$9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3" i="6" l="1"/>
  <c r="C52" i="4"/>
  <c r="C60" i="4"/>
  <c r="D112" i="1"/>
  <c r="S71" i="2"/>
  <c r="S70" i="2"/>
  <c r="S69" i="2"/>
  <c r="Q63" i="2"/>
  <c r="Y63" i="2"/>
  <c r="Q61" i="2"/>
  <c r="Y61" i="2" s="1"/>
  <c r="Q60" i="2"/>
  <c r="Y60" i="2"/>
  <c r="Q58" i="2"/>
  <c r="Y58" i="2"/>
  <c r="Q57" i="2"/>
  <c r="Y57" i="2" s="1"/>
  <c r="Q64" i="2"/>
  <c r="O72" i="2"/>
  <c r="K72" i="2"/>
  <c r="G72" i="2"/>
  <c r="N64" i="2"/>
  <c r="K64" i="2"/>
  <c r="U64" i="2"/>
  <c r="G64" i="2"/>
  <c r="D24" i="5"/>
  <c r="C89" i="6"/>
  <c r="B44" i="6"/>
  <c r="B40" i="6"/>
  <c r="B36" i="6"/>
  <c r="C31" i="6"/>
  <c r="D108" i="5"/>
  <c r="D106" i="5"/>
  <c r="D102" i="5"/>
  <c r="D103" i="5"/>
  <c r="D101" i="5"/>
  <c r="C104" i="5"/>
  <c r="B104" i="5"/>
  <c r="D104" i="5"/>
  <c r="D98" i="5"/>
  <c r="D97" i="5"/>
  <c r="C99" i="5"/>
  <c r="B99" i="5"/>
  <c r="D99" i="5"/>
  <c r="D77" i="5"/>
  <c r="D78" i="5"/>
  <c r="D79" i="5"/>
  <c r="D80" i="5"/>
  <c r="D81" i="5"/>
  <c r="D82" i="5"/>
  <c r="D83" i="5"/>
  <c r="D84" i="5"/>
  <c r="D85" i="5"/>
  <c r="D86" i="5"/>
  <c r="D87" i="5"/>
  <c r="D88" i="5"/>
  <c r="D89" i="5"/>
  <c r="D90" i="5"/>
  <c r="D91" i="5"/>
  <c r="D76" i="5"/>
  <c r="D69" i="5"/>
  <c r="D70" i="5"/>
  <c r="D71" i="5"/>
  <c r="D72" i="5"/>
  <c r="D73" i="5"/>
  <c r="D68" i="5"/>
  <c r="D43" i="5"/>
  <c r="D44" i="5"/>
  <c r="D45" i="5"/>
  <c r="D46" i="5"/>
  <c r="D47" i="5"/>
  <c r="D48" i="5"/>
  <c r="D49" i="5"/>
  <c r="D50" i="5"/>
  <c r="D51" i="5"/>
  <c r="D52" i="5"/>
  <c r="D53" i="5"/>
  <c r="D54" i="5"/>
  <c r="D55" i="5"/>
  <c r="D56" i="5"/>
  <c r="D57" i="5"/>
  <c r="D58" i="5"/>
  <c r="D59" i="5"/>
  <c r="D60" i="5"/>
  <c r="D61" i="5"/>
  <c r="D62" i="5"/>
  <c r="D63" i="5"/>
  <c r="D42" i="5"/>
  <c r="D34" i="5"/>
  <c r="D35" i="5"/>
  <c r="D36" i="5"/>
  <c r="D37" i="5"/>
  <c r="D38" i="5"/>
  <c r="D39" i="5"/>
  <c r="D33" i="5"/>
  <c r="D13" i="5"/>
  <c r="D15" i="5"/>
  <c r="D16" i="5"/>
  <c r="D17" i="5"/>
  <c r="D18" i="5"/>
  <c r="D20" i="5"/>
  <c r="D21" i="5"/>
  <c r="D23" i="5"/>
  <c r="D26" i="5"/>
  <c r="D27" i="5"/>
  <c r="D28" i="5"/>
  <c r="D12" i="5"/>
  <c r="C92" i="5"/>
  <c r="B92" i="5"/>
  <c r="D92" i="5"/>
  <c r="C74" i="5"/>
  <c r="C93" i="5"/>
  <c r="B74" i="5"/>
  <c r="B93" i="5"/>
  <c r="D74" i="5"/>
  <c r="C64" i="5"/>
  <c r="B64" i="5"/>
  <c r="B65" i="5"/>
  <c r="B94" i="5" s="1"/>
  <c r="C40" i="5"/>
  <c r="D40" i="5"/>
  <c r="B40" i="5"/>
  <c r="C29" i="5"/>
  <c r="D29" i="5"/>
  <c r="B29" i="5"/>
  <c r="C56" i="4"/>
  <c r="B40" i="4"/>
  <c r="B35" i="4"/>
  <c r="B31" i="4"/>
  <c r="C41" i="4"/>
  <c r="C22" i="4"/>
  <c r="D110" i="1"/>
  <c r="D105" i="1"/>
  <c r="B98" i="1"/>
  <c r="B77" i="1"/>
  <c r="B67" i="1"/>
  <c r="B43" i="1"/>
  <c r="C31" i="1"/>
  <c r="C27" i="1"/>
  <c r="C20" i="1"/>
  <c r="C17" i="1"/>
  <c r="C13" i="1"/>
  <c r="D64" i="5"/>
  <c r="D93" i="5"/>
  <c r="C65" i="5"/>
  <c r="C94" i="5"/>
  <c r="C95" i="5"/>
  <c r="C107" i="5"/>
  <c r="C109" i="5"/>
  <c r="D65" i="5"/>
  <c r="D90" i="6" l="1"/>
  <c r="C45" i="6"/>
  <c r="D46" i="6" s="1"/>
  <c r="D42" i="4"/>
  <c r="D57" i="4"/>
  <c r="C99" i="1"/>
  <c r="C68" i="1"/>
  <c r="D32" i="1"/>
  <c r="S72" i="2"/>
  <c r="Y64" i="2"/>
  <c r="B95" i="5"/>
  <c r="D94" i="5"/>
  <c r="D91" i="6" l="1"/>
  <c r="D100" i="1"/>
  <c r="D101" i="1" s="1"/>
  <c r="D113" i="1" s="1"/>
  <c r="C61" i="4" s="1"/>
  <c r="D62" i="4" s="1"/>
  <c r="D63" i="4" s="1"/>
  <c r="B107" i="5"/>
  <c r="D95" i="5"/>
  <c r="D115" i="1" l="1"/>
  <c r="D107" i="5"/>
  <c r="B109" i="5"/>
  <c r="D109" i="5" s="1"/>
</calcChain>
</file>

<file path=xl/sharedStrings.xml><?xml version="1.0" encoding="utf-8"?>
<sst xmlns="http://schemas.openxmlformats.org/spreadsheetml/2006/main" count="434" uniqueCount="268">
  <si>
    <t>様式１：活動計算書</t>
    <rPh sb="0" eb="2">
      <t>ヨウシキ</t>
    </rPh>
    <rPh sb="4" eb="6">
      <t>カツドウ</t>
    </rPh>
    <rPh sb="6" eb="9">
      <t>ケイサンショ</t>
    </rPh>
    <phoneticPr fontId="1"/>
  </si>
  <si>
    <t>科目</t>
    <rPh sb="0" eb="2">
      <t>カモク</t>
    </rPh>
    <phoneticPr fontId="1"/>
  </si>
  <si>
    <t>Ⅰ 経常収益</t>
    <rPh sb="2" eb="4">
      <t>ケイジョウ</t>
    </rPh>
    <rPh sb="4" eb="6">
      <t>シュウエキ</t>
    </rPh>
    <phoneticPr fontId="1"/>
  </si>
  <si>
    <t>　１.受取会費</t>
    <rPh sb="3" eb="5">
      <t>ウケトリ</t>
    </rPh>
    <rPh sb="5" eb="7">
      <t>カイヒ</t>
    </rPh>
    <phoneticPr fontId="1"/>
  </si>
  <si>
    <t xml:space="preserve"> 　　正会員受取会費</t>
    <rPh sb="3" eb="6">
      <t>セイカイイン</t>
    </rPh>
    <rPh sb="6" eb="8">
      <t>ウケトリ</t>
    </rPh>
    <rPh sb="8" eb="10">
      <t>カイヒ</t>
    </rPh>
    <phoneticPr fontId="1"/>
  </si>
  <si>
    <t xml:space="preserve"> 　　賛助会員受取会費</t>
    <rPh sb="3" eb="5">
      <t>サンジョ</t>
    </rPh>
    <rPh sb="5" eb="7">
      <t>カイイン</t>
    </rPh>
    <rPh sb="7" eb="9">
      <t>ウケトリ</t>
    </rPh>
    <rPh sb="9" eb="11">
      <t>カイヒ</t>
    </rPh>
    <phoneticPr fontId="1"/>
  </si>
  <si>
    <t>　２.受取寄付金</t>
    <rPh sb="3" eb="5">
      <t>ウケトリ</t>
    </rPh>
    <rPh sb="5" eb="8">
      <t>キフキン</t>
    </rPh>
    <phoneticPr fontId="1"/>
  </si>
  <si>
    <t>　　 受取寄付金</t>
    <phoneticPr fontId="1"/>
  </si>
  <si>
    <t>　３.受取助成金等</t>
    <rPh sb="3" eb="5">
      <t>ウケトリ</t>
    </rPh>
    <rPh sb="5" eb="8">
      <t>ジョセイキン</t>
    </rPh>
    <rPh sb="8" eb="9">
      <t>トウ</t>
    </rPh>
    <phoneticPr fontId="1"/>
  </si>
  <si>
    <t xml:space="preserve">　　 </t>
    <phoneticPr fontId="1"/>
  </si>
  <si>
    <t>　４.事業収益</t>
    <rPh sb="3" eb="5">
      <t>ジギョウ</t>
    </rPh>
    <rPh sb="5" eb="7">
      <t>シュウエキ</t>
    </rPh>
    <phoneticPr fontId="1"/>
  </si>
  <si>
    <t>　　 ○○事業収益</t>
    <rPh sb="5" eb="7">
      <t>ジギョウ</t>
    </rPh>
    <rPh sb="7" eb="9">
      <t>シュウエキ</t>
    </rPh>
    <phoneticPr fontId="1"/>
  </si>
  <si>
    <t>　５.その他収益</t>
    <rPh sb="5" eb="6">
      <t>タ</t>
    </rPh>
    <rPh sb="6" eb="8">
      <t>シュウエキ</t>
    </rPh>
    <phoneticPr fontId="1"/>
  </si>
  <si>
    <t>　　 受取利息</t>
    <rPh sb="3" eb="5">
      <t>ウケトリ</t>
    </rPh>
    <rPh sb="5" eb="7">
      <t>リソク</t>
    </rPh>
    <phoneticPr fontId="1"/>
  </si>
  <si>
    <t>　　 雑収入</t>
    <rPh sb="3" eb="4">
      <t>ザツ</t>
    </rPh>
    <rPh sb="4" eb="6">
      <t>シュウニュウ</t>
    </rPh>
    <phoneticPr fontId="1"/>
  </si>
  <si>
    <t>　経常収益計</t>
    <rPh sb="1" eb="3">
      <t>ケイジョウ</t>
    </rPh>
    <rPh sb="3" eb="5">
      <t>シュウエキ</t>
    </rPh>
    <rPh sb="5" eb="6">
      <t>ケイ</t>
    </rPh>
    <phoneticPr fontId="1"/>
  </si>
  <si>
    <t>Ⅱ 経常費用</t>
    <rPh sb="2" eb="4">
      <t>ケイジョウ</t>
    </rPh>
    <rPh sb="4" eb="6">
      <t>ヒヨウ</t>
    </rPh>
    <phoneticPr fontId="1"/>
  </si>
  <si>
    <t>　１.事業費</t>
    <rPh sb="3" eb="6">
      <t>ジギョウヒ</t>
    </rPh>
    <phoneticPr fontId="1"/>
  </si>
  <si>
    <t xml:space="preserve"> 　　（1）人件費</t>
    <rPh sb="6" eb="9">
      <t>ジンケンヒ</t>
    </rPh>
    <phoneticPr fontId="1"/>
  </si>
  <si>
    <t>　　　　　給料手当</t>
    <rPh sb="5" eb="7">
      <t>キュウリョウ</t>
    </rPh>
    <rPh sb="7" eb="9">
      <t>テアテ</t>
    </rPh>
    <phoneticPr fontId="1"/>
  </si>
  <si>
    <t>　　　　　法定福利費</t>
    <rPh sb="5" eb="7">
      <t>ホウテイ</t>
    </rPh>
    <rPh sb="7" eb="9">
      <t>フクリ</t>
    </rPh>
    <rPh sb="9" eb="10">
      <t>ヒ</t>
    </rPh>
    <phoneticPr fontId="1"/>
  </si>
  <si>
    <t>　　 資産受贈益</t>
    <rPh sb="3" eb="5">
      <t>シサン</t>
    </rPh>
    <rPh sb="5" eb="7">
      <t>ジュゾウ</t>
    </rPh>
    <rPh sb="7" eb="8">
      <t>エキ</t>
    </rPh>
    <phoneticPr fontId="1"/>
  </si>
  <si>
    <t>　　 ボランティア受入評価益</t>
    <rPh sb="9" eb="10">
      <t>ウ</t>
    </rPh>
    <rPh sb="10" eb="11">
      <t>イ</t>
    </rPh>
    <rPh sb="11" eb="14">
      <t>ヒョウカエキ</t>
    </rPh>
    <phoneticPr fontId="1"/>
  </si>
  <si>
    <t>　　 受取助成金</t>
    <rPh sb="5" eb="8">
      <t>ジョセイキン</t>
    </rPh>
    <phoneticPr fontId="1"/>
  </si>
  <si>
    <t>　　 受取補助金</t>
    <rPh sb="5" eb="8">
      <t>ホジョキン</t>
    </rPh>
    <phoneticPr fontId="1"/>
  </si>
  <si>
    <t>　　 為替差益</t>
    <rPh sb="3" eb="5">
      <t>カワセ</t>
    </rPh>
    <rPh sb="5" eb="7">
      <t>サエキ</t>
    </rPh>
    <phoneticPr fontId="1"/>
  </si>
  <si>
    <t>　　　　　臨時雇賃金</t>
    <rPh sb="5" eb="7">
      <t>リンジ</t>
    </rPh>
    <rPh sb="7" eb="8">
      <t>ヤトイ</t>
    </rPh>
    <rPh sb="8" eb="10">
      <t>チンギン</t>
    </rPh>
    <phoneticPr fontId="1"/>
  </si>
  <si>
    <t>　　　　　ボランティア評価費用</t>
    <rPh sb="11" eb="13">
      <t>ヒョウカ</t>
    </rPh>
    <rPh sb="13" eb="15">
      <t>ヒヨウ</t>
    </rPh>
    <phoneticPr fontId="1"/>
  </si>
  <si>
    <t>　　　　　退職給付費用</t>
    <rPh sb="5" eb="7">
      <t>タイショク</t>
    </rPh>
    <rPh sb="7" eb="9">
      <t>キュウフ</t>
    </rPh>
    <rPh sb="9" eb="11">
      <t>ヒヨウ</t>
    </rPh>
    <phoneticPr fontId="1"/>
  </si>
  <si>
    <t>　　　　　通勤費</t>
    <rPh sb="5" eb="7">
      <t>ツウキン</t>
    </rPh>
    <rPh sb="7" eb="8">
      <t>ヒ</t>
    </rPh>
    <phoneticPr fontId="1"/>
  </si>
  <si>
    <t>　　　　　福利厚生費</t>
    <rPh sb="5" eb="7">
      <t>フクリ</t>
    </rPh>
    <rPh sb="7" eb="10">
      <t>コウセイヒ</t>
    </rPh>
    <phoneticPr fontId="1"/>
  </si>
  <si>
    <t xml:space="preserve"> 　　（2）その他経費</t>
    <rPh sb="8" eb="9">
      <t>タ</t>
    </rPh>
    <rPh sb="9" eb="11">
      <t>ケイヒ</t>
    </rPh>
    <phoneticPr fontId="1"/>
  </si>
  <si>
    <t>　　　　　売上原価</t>
    <rPh sb="5" eb="7">
      <t>ウリアゲ</t>
    </rPh>
    <rPh sb="7" eb="9">
      <t>ゲンカ</t>
    </rPh>
    <phoneticPr fontId="1"/>
  </si>
  <si>
    <t>　　　　　業務委託費</t>
    <rPh sb="5" eb="7">
      <t>ギョウム</t>
    </rPh>
    <rPh sb="7" eb="9">
      <t>イタク</t>
    </rPh>
    <rPh sb="9" eb="10">
      <t>ヒ</t>
    </rPh>
    <phoneticPr fontId="1"/>
  </si>
  <si>
    <t>　　　　　諸謝金</t>
    <rPh sb="5" eb="8">
      <t>ショシャキン</t>
    </rPh>
    <phoneticPr fontId="1"/>
  </si>
  <si>
    <t>　　　　　印刷製本費</t>
    <rPh sb="5" eb="7">
      <t>インサツ</t>
    </rPh>
    <rPh sb="7" eb="9">
      <t>セイホン</t>
    </rPh>
    <rPh sb="9" eb="10">
      <t>ヒ</t>
    </rPh>
    <phoneticPr fontId="1"/>
  </si>
  <si>
    <t>　　　　　会議費</t>
    <rPh sb="5" eb="8">
      <t>カイギヒ</t>
    </rPh>
    <phoneticPr fontId="1"/>
  </si>
  <si>
    <t>　　　　　旅費交通費</t>
    <rPh sb="5" eb="7">
      <t>リョヒ</t>
    </rPh>
    <rPh sb="7" eb="10">
      <t>コウツウヒ</t>
    </rPh>
    <phoneticPr fontId="1"/>
  </si>
  <si>
    <t>　　　　　車両費</t>
    <rPh sb="5" eb="7">
      <t>シャリョウ</t>
    </rPh>
    <rPh sb="7" eb="8">
      <t>ヒ</t>
    </rPh>
    <phoneticPr fontId="1"/>
  </si>
  <si>
    <t>　　　　　通信運搬費</t>
    <rPh sb="5" eb="7">
      <t>ツウシン</t>
    </rPh>
    <rPh sb="7" eb="9">
      <t>ウンパン</t>
    </rPh>
    <rPh sb="9" eb="10">
      <t>ヒ</t>
    </rPh>
    <phoneticPr fontId="1"/>
  </si>
  <si>
    <t>　　　　　消耗品費</t>
    <rPh sb="5" eb="7">
      <t>ショウモウ</t>
    </rPh>
    <rPh sb="7" eb="8">
      <t>ヒン</t>
    </rPh>
    <rPh sb="8" eb="9">
      <t>ヒ</t>
    </rPh>
    <phoneticPr fontId="1"/>
  </si>
  <si>
    <t>　　　　　修繕費</t>
    <rPh sb="5" eb="8">
      <t>シュウゼンヒ</t>
    </rPh>
    <phoneticPr fontId="1"/>
  </si>
  <si>
    <t>　　　　　水道光熱費</t>
    <rPh sb="5" eb="7">
      <t>スイドウ</t>
    </rPh>
    <rPh sb="7" eb="10">
      <t>コウネツヒ</t>
    </rPh>
    <phoneticPr fontId="1"/>
  </si>
  <si>
    <t>　　　　　地代家賃</t>
    <rPh sb="5" eb="7">
      <t>チダイ</t>
    </rPh>
    <rPh sb="7" eb="9">
      <t>ヤチン</t>
    </rPh>
    <phoneticPr fontId="1"/>
  </si>
  <si>
    <t>　　　　　賃借料</t>
    <rPh sb="5" eb="8">
      <t>チンシャクリョウ</t>
    </rPh>
    <phoneticPr fontId="1"/>
  </si>
  <si>
    <t>　　　　　施設等評価費用</t>
    <rPh sb="5" eb="7">
      <t>シセツ</t>
    </rPh>
    <rPh sb="7" eb="8">
      <t>トウ</t>
    </rPh>
    <rPh sb="8" eb="10">
      <t>ヒョウカ</t>
    </rPh>
    <rPh sb="10" eb="12">
      <t>ヒヨウ</t>
    </rPh>
    <phoneticPr fontId="1"/>
  </si>
  <si>
    <t>　　　　　減価償却費</t>
    <rPh sb="5" eb="7">
      <t>ゲンカ</t>
    </rPh>
    <rPh sb="7" eb="9">
      <t>ショウキャク</t>
    </rPh>
    <rPh sb="9" eb="10">
      <t>ヒ</t>
    </rPh>
    <phoneticPr fontId="1"/>
  </si>
  <si>
    <t>　　　　　保険料</t>
    <rPh sb="5" eb="8">
      <t>ホケンリョウ</t>
    </rPh>
    <phoneticPr fontId="1"/>
  </si>
  <si>
    <t>　　　　　諸会費</t>
    <rPh sb="5" eb="8">
      <t>ショカイヒ</t>
    </rPh>
    <phoneticPr fontId="1"/>
  </si>
  <si>
    <t>　　　　　租税公課</t>
    <rPh sb="5" eb="7">
      <t>ソゼイ</t>
    </rPh>
    <rPh sb="7" eb="9">
      <t>コウカ</t>
    </rPh>
    <phoneticPr fontId="1"/>
  </si>
  <si>
    <t>　　　　　研修費</t>
    <rPh sb="5" eb="8">
      <t>ケンシュウヒ</t>
    </rPh>
    <phoneticPr fontId="1"/>
  </si>
  <si>
    <t>　　　　　支払手数料</t>
    <rPh sb="5" eb="7">
      <t>シハライ</t>
    </rPh>
    <rPh sb="7" eb="10">
      <t>テスウリョウ</t>
    </rPh>
    <phoneticPr fontId="1"/>
  </si>
  <si>
    <t>　　　　　為替差損</t>
    <rPh sb="5" eb="7">
      <t>カワセ</t>
    </rPh>
    <rPh sb="7" eb="9">
      <t>サソン</t>
    </rPh>
    <phoneticPr fontId="1"/>
  </si>
  <si>
    <t>　　　　　雑費</t>
    <rPh sb="5" eb="7">
      <t>ザッピ</t>
    </rPh>
    <phoneticPr fontId="1"/>
  </si>
  <si>
    <t>　２.管理費</t>
    <rPh sb="3" eb="6">
      <t>カンリヒ</t>
    </rPh>
    <phoneticPr fontId="1"/>
  </si>
  <si>
    <t>　　　　　役員報酬</t>
    <rPh sb="5" eb="7">
      <t>ヤクイン</t>
    </rPh>
    <rPh sb="7" eb="9">
      <t>ホウシュウ</t>
    </rPh>
    <phoneticPr fontId="1"/>
  </si>
  <si>
    <t>　１.固定資産売却益</t>
    <rPh sb="3" eb="5">
      <t>コテイ</t>
    </rPh>
    <rPh sb="5" eb="7">
      <t>シサン</t>
    </rPh>
    <rPh sb="7" eb="10">
      <t>バイキャクエキ</t>
    </rPh>
    <phoneticPr fontId="1"/>
  </si>
  <si>
    <t>　２.過年度損益修正益</t>
    <rPh sb="3" eb="6">
      <t>カネンド</t>
    </rPh>
    <rPh sb="6" eb="8">
      <t>ソンエキ</t>
    </rPh>
    <rPh sb="8" eb="10">
      <t>シュウセイ</t>
    </rPh>
    <rPh sb="10" eb="11">
      <t>エキ</t>
    </rPh>
    <phoneticPr fontId="1"/>
  </si>
  <si>
    <t>Ⅳ 経常外費用</t>
    <rPh sb="2" eb="4">
      <t>ケイジョウ</t>
    </rPh>
    <rPh sb="4" eb="5">
      <t>ガイ</t>
    </rPh>
    <rPh sb="5" eb="7">
      <t>ヒヨウ</t>
    </rPh>
    <phoneticPr fontId="1"/>
  </si>
  <si>
    <t>Ⅲ 経常外収益</t>
    <rPh sb="2" eb="4">
      <t>ケイジョウ</t>
    </rPh>
    <rPh sb="4" eb="5">
      <t>ガイ</t>
    </rPh>
    <rPh sb="5" eb="7">
      <t>シュウエキ</t>
    </rPh>
    <phoneticPr fontId="1"/>
  </si>
  <si>
    <t>　２.災害損失</t>
    <rPh sb="3" eb="5">
      <t>サイガイ</t>
    </rPh>
    <rPh sb="5" eb="7">
      <t>ソンシツ</t>
    </rPh>
    <phoneticPr fontId="1"/>
  </si>
  <si>
    <t>　経常外収益計</t>
    <rPh sb="1" eb="3">
      <t>ケイジョウ</t>
    </rPh>
    <rPh sb="3" eb="4">
      <t>ガイ</t>
    </rPh>
    <rPh sb="4" eb="6">
      <t>シュウエキ</t>
    </rPh>
    <rPh sb="6" eb="7">
      <t>ケイ</t>
    </rPh>
    <phoneticPr fontId="1"/>
  </si>
  <si>
    <t>　経常外費用計</t>
    <rPh sb="1" eb="3">
      <t>ケイジョウ</t>
    </rPh>
    <rPh sb="3" eb="4">
      <t>ガイ</t>
    </rPh>
    <rPh sb="4" eb="6">
      <t>ヒヨウ</t>
    </rPh>
    <rPh sb="6" eb="7">
      <t>ケイ</t>
    </rPh>
    <phoneticPr fontId="1"/>
  </si>
  <si>
    <t>Ⅴ 経理区分振替額</t>
    <rPh sb="2" eb="4">
      <t>ケイリ</t>
    </rPh>
    <rPh sb="4" eb="6">
      <t>クブン</t>
    </rPh>
    <rPh sb="6" eb="8">
      <t>フリカエ</t>
    </rPh>
    <rPh sb="8" eb="9">
      <t>ガク</t>
    </rPh>
    <phoneticPr fontId="1"/>
  </si>
  <si>
    <t>　　　当期正味財産増減額</t>
    <rPh sb="3" eb="5">
      <t>トウキ</t>
    </rPh>
    <rPh sb="5" eb="7">
      <t>ショウミ</t>
    </rPh>
    <rPh sb="7" eb="9">
      <t>ザイサン</t>
    </rPh>
    <rPh sb="9" eb="12">
      <t>ゾウゲンガク</t>
    </rPh>
    <phoneticPr fontId="1"/>
  </si>
  <si>
    <t>　　　前期繰越正味財産額</t>
    <rPh sb="3" eb="5">
      <t>ゼンキ</t>
    </rPh>
    <rPh sb="5" eb="7">
      <t>クリコシ</t>
    </rPh>
    <rPh sb="7" eb="9">
      <t>ショウミ</t>
    </rPh>
    <rPh sb="9" eb="11">
      <t>ザイサン</t>
    </rPh>
    <rPh sb="11" eb="12">
      <t>ガク</t>
    </rPh>
    <phoneticPr fontId="1"/>
  </si>
  <si>
    <t>　　　次期繰越正味財産額</t>
    <rPh sb="3" eb="5">
      <t>ジキ</t>
    </rPh>
    <rPh sb="5" eb="7">
      <t>クリコシ</t>
    </rPh>
    <rPh sb="7" eb="9">
      <t>ショウミ</t>
    </rPh>
    <rPh sb="9" eb="11">
      <t>ザイサン</t>
    </rPh>
    <rPh sb="11" eb="12">
      <t>ガク</t>
    </rPh>
    <phoneticPr fontId="1"/>
  </si>
  <si>
    <t>（注）特定非営利活動促進法第28条第1項の収支計算書を活動計算書と呼んでいます。</t>
    <rPh sb="1" eb="2">
      <t>チュウ</t>
    </rPh>
    <rPh sb="3" eb="5">
      <t>トクテイ</t>
    </rPh>
    <rPh sb="5" eb="8">
      <t>ヒエイリ</t>
    </rPh>
    <rPh sb="8" eb="10">
      <t>カツドウ</t>
    </rPh>
    <rPh sb="10" eb="13">
      <t>ソクシンホウ</t>
    </rPh>
    <rPh sb="13" eb="14">
      <t>ダイ</t>
    </rPh>
    <rPh sb="16" eb="17">
      <t>ジョウ</t>
    </rPh>
    <rPh sb="17" eb="18">
      <t>ダイ</t>
    </rPh>
    <rPh sb="19" eb="20">
      <t>コウ</t>
    </rPh>
    <rPh sb="21" eb="23">
      <t>シュウシ</t>
    </rPh>
    <rPh sb="23" eb="26">
      <t>ケイサンショ</t>
    </rPh>
    <rPh sb="27" eb="29">
      <t>カツドウ</t>
    </rPh>
    <rPh sb="29" eb="32">
      <t>ケイサンショ</t>
    </rPh>
    <rPh sb="33" eb="34">
      <t>ヨ</t>
    </rPh>
    <phoneticPr fontId="1"/>
  </si>
  <si>
    <t>金額</t>
    <rPh sb="0" eb="2">
      <t>キンガク</t>
    </rPh>
    <phoneticPr fontId="1"/>
  </si>
  <si>
    <t>（単位：円）</t>
    <rPh sb="1" eb="3">
      <t>タンイ</t>
    </rPh>
    <rPh sb="4" eb="5">
      <t>エン</t>
    </rPh>
    <phoneticPr fontId="1"/>
  </si>
  <si>
    <t>様式２：貸借対照表</t>
    <rPh sb="0" eb="2">
      <t>ヨウシキ</t>
    </rPh>
    <rPh sb="4" eb="6">
      <t>タイシャク</t>
    </rPh>
    <rPh sb="6" eb="9">
      <t>タイショウヒョウ</t>
    </rPh>
    <phoneticPr fontId="1"/>
  </si>
  <si>
    <t>Ⅰ 資産の部</t>
    <rPh sb="2" eb="4">
      <t>シサン</t>
    </rPh>
    <rPh sb="5" eb="6">
      <t>ブ</t>
    </rPh>
    <phoneticPr fontId="1"/>
  </si>
  <si>
    <t>　１.流動資産</t>
    <rPh sb="3" eb="5">
      <t>リュウドウ</t>
    </rPh>
    <rPh sb="5" eb="7">
      <t>シサン</t>
    </rPh>
    <phoneticPr fontId="1"/>
  </si>
  <si>
    <t xml:space="preserve"> 　　現金預金</t>
    <rPh sb="3" eb="5">
      <t>ゲンキン</t>
    </rPh>
    <rPh sb="5" eb="7">
      <t>ヨキン</t>
    </rPh>
    <phoneticPr fontId="1"/>
  </si>
  <si>
    <t xml:space="preserve"> 　　未収金</t>
    <rPh sb="3" eb="6">
      <t>ミシュウキン</t>
    </rPh>
    <phoneticPr fontId="1"/>
  </si>
  <si>
    <t>　　　　　人件費計</t>
    <rPh sb="5" eb="8">
      <t>ジンケンヒ</t>
    </rPh>
    <rPh sb="8" eb="9">
      <t>ケイ</t>
    </rPh>
    <phoneticPr fontId="1"/>
  </si>
  <si>
    <t>　　　　　その他経費計</t>
    <rPh sb="7" eb="8">
      <t>タ</t>
    </rPh>
    <rPh sb="8" eb="10">
      <t>ケイヒ</t>
    </rPh>
    <rPh sb="10" eb="11">
      <t>ケイ</t>
    </rPh>
    <phoneticPr fontId="1"/>
  </si>
  <si>
    <t>　 　事業費計</t>
    <rPh sb="3" eb="6">
      <t>ジギョウヒ</t>
    </rPh>
    <rPh sb="6" eb="7">
      <t>ケイ</t>
    </rPh>
    <phoneticPr fontId="1"/>
  </si>
  <si>
    <t>　 　管理費計</t>
    <rPh sb="3" eb="6">
      <t>カンリヒ</t>
    </rPh>
    <rPh sb="6" eb="7">
      <t>ケイ</t>
    </rPh>
    <phoneticPr fontId="1"/>
  </si>
  <si>
    <t>　 経常費用計</t>
    <rPh sb="2" eb="4">
      <t>ケイジョウ</t>
    </rPh>
    <rPh sb="4" eb="6">
      <t>ヒヨウ</t>
    </rPh>
    <rPh sb="6" eb="7">
      <t>ケイ</t>
    </rPh>
    <phoneticPr fontId="1"/>
  </si>
  <si>
    <t>　　 当期経常増減額</t>
    <rPh sb="3" eb="5">
      <t>トウキ</t>
    </rPh>
    <rPh sb="5" eb="7">
      <t>ケイジョウ</t>
    </rPh>
    <rPh sb="7" eb="10">
      <t>ゾウゲンガク</t>
    </rPh>
    <phoneticPr fontId="1"/>
  </si>
  <si>
    <t xml:space="preserve"> 　　短期貸付金</t>
    <rPh sb="3" eb="5">
      <t>タンキ</t>
    </rPh>
    <rPh sb="5" eb="7">
      <t>カシツケ</t>
    </rPh>
    <rPh sb="7" eb="8">
      <t>キン</t>
    </rPh>
    <phoneticPr fontId="1"/>
  </si>
  <si>
    <t xml:space="preserve"> 　　前払金</t>
    <rPh sb="3" eb="6">
      <t>マエバライキン</t>
    </rPh>
    <phoneticPr fontId="1"/>
  </si>
  <si>
    <t xml:space="preserve"> 　　仮払金</t>
    <rPh sb="3" eb="5">
      <t>カリバライ</t>
    </rPh>
    <rPh sb="5" eb="6">
      <t>キン</t>
    </rPh>
    <phoneticPr fontId="1"/>
  </si>
  <si>
    <t xml:space="preserve"> 　　立替金</t>
    <rPh sb="3" eb="6">
      <t>タテカエキン</t>
    </rPh>
    <phoneticPr fontId="1"/>
  </si>
  <si>
    <t xml:space="preserve"> 　　○○特定資産</t>
    <rPh sb="5" eb="7">
      <t>トクテイ</t>
    </rPh>
    <rPh sb="7" eb="9">
      <t>シサン</t>
    </rPh>
    <phoneticPr fontId="1"/>
  </si>
  <si>
    <t xml:space="preserve"> 　　貸倒引当金（△）</t>
    <rPh sb="3" eb="5">
      <t>カシダオレ</t>
    </rPh>
    <rPh sb="5" eb="7">
      <t>ヒキアテ</t>
    </rPh>
    <rPh sb="7" eb="8">
      <t>キン</t>
    </rPh>
    <phoneticPr fontId="1"/>
  </si>
  <si>
    <t xml:space="preserve"> 　　流動資産合計</t>
    <rPh sb="3" eb="5">
      <t>リュウドウ</t>
    </rPh>
    <rPh sb="5" eb="7">
      <t>シサン</t>
    </rPh>
    <rPh sb="7" eb="9">
      <t>ゴウケイ</t>
    </rPh>
    <phoneticPr fontId="1"/>
  </si>
  <si>
    <t>　２.固定資産</t>
    <rPh sb="3" eb="5">
      <t>コテイ</t>
    </rPh>
    <rPh sb="5" eb="7">
      <t>シサン</t>
    </rPh>
    <phoneticPr fontId="1"/>
  </si>
  <si>
    <t>　　 （1）有形固定資産</t>
    <rPh sb="6" eb="8">
      <t>ユウケイ</t>
    </rPh>
    <rPh sb="8" eb="10">
      <t>コテイ</t>
    </rPh>
    <rPh sb="10" eb="12">
      <t>シサン</t>
    </rPh>
    <phoneticPr fontId="1"/>
  </si>
  <si>
    <t>　　　　　建物</t>
    <rPh sb="5" eb="7">
      <t>タテモノ</t>
    </rPh>
    <phoneticPr fontId="1"/>
  </si>
  <si>
    <t>　　　　　構築物</t>
    <rPh sb="5" eb="8">
      <t>コウチクブツ</t>
    </rPh>
    <phoneticPr fontId="1"/>
  </si>
  <si>
    <t>　　　　　車両運搬具</t>
    <rPh sb="5" eb="7">
      <t>シャリョウ</t>
    </rPh>
    <rPh sb="7" eb="9">
      <t>ウンパン</t>
    </rPh>
    <rPh sb="9" eb="10">
      <t>グ</t>
    </rPh>
    <phoneticPr fontId="1"/>
  </si>
  <si>
    <t>　　　　　什器備品</t>
    <rPh sb="5" eb="7">
      <t>ジュウキ</t>
    </rPh>
    <rPh sb="7" eb="9">
      <t>ビヒン</t>
    </rPh>
    <phoneticPr fontId="1"/>
  </si>
  <si>
    <t>　　　　　土地</t>
    <rPh sb="5" eb="7">
      <t>トチ</t>
    </rPh>
    <phoneticPr fontId="1"/>
  </si>
  <si>
    <t>　　　　　建設仮勘定</t>
    <rPh sb="5" eb="7">
      <t>ケンセツ</t>
    </rPh>
    <rPh sb="7" eb="10">
      <t>カリカンジョウ</t>
    </rPh>
    <phoneticPr fontId="1"/>
  </si>
  <si>
    <t>　　　　　有形固定資産計</t>
    <rPh sb="5" eb="7">
      <t>ユウケイ</t>
    </rPh>
    <rPh sb="7" eb="9">
      <t>コテイ</t>
    </rPh>
    <rPh sb="9" eb="11">
      <t>シサン</t>
    </rPh>
    <rPh sb="11" eb="12">
      <t>ケイ</t>
    </rPh>
    <phoneticPr fontId="1"/>
  </si>
  <si>
    <t>　　 （2）無形固定資産</t>
    <rPh sb="6" eb="8">
      <t>ムケイ</t>
    </rPh>
    <rPh sb="8" eb="10">
      <t>コテイ</t>
    </rPh>
    <rPh sb="10" eb="12">
      <t>シサン</t>
    </rPh>
    <phoneticPr fontId="1"/>
  </si>
  <si>
    <t>　　　　　ソフトウエア</t>
    <phoneticPr fontId="1"/>
  </si>
  <si>
    <t>　　　　　無形固定資産計</t>
    <rPh sb="5" eb="7">
      <t>ムケイ</t>
    </rPh>
    <rPh sb="7" eb="9">
      <t>コテイ</t>
    </rPh>
    <rPh sb="9" eb="11">
      <t>シサン</t>
    </rPh>
    <rPh sb="11" eb="12">
      <t>ケイ</t>
    </rPh>
    <phoneticPr fontId="1"/>
  </si>
  <si>
    <t>　　 （3）投資その他の資産</t>
    <rPh sb="6" eb="8">
      <t>トウシ</t>
    </rPh>
    <rPh sb="10" eb="11">
      <t>タ</t>
    </rPh>
    <rPh sb="12" eb="14">
      <t>シサン</t>
    </rPh>
    <phoneticPr fontId="1"/>
  </si>
  <si>
    <t>　　　　　敷金</t>
    <rPh sb="5" eb="7">
      <t>シキキン</t>
    </rPh>
    <phoneticPr fontId="1"/>
  </si>
  <si>
    <t>　　　　　長期貸付金</t>
    <rPh sb="5" eb="7">
      <t>チョウキ</t>
    </rPh>
    <rPh sb="7" eb="9">
      <t>カシツケ</t>
    </rPh>
    <rPh sb="9" eb="10">
      <t>キン</t>
    </rPh>
    <phoneticPr fontId="1"/>
  </si>
  <si>
    <t>　　　　　長期前払費用</t>
    <rPh sb="5" eb="7">
      <t>チョウキ</t>
    </rPh>
    <rPh sb="7" eb="9">
      <t>マエバライ</t>
    </rPh>
    <rPh sb="9" eb="11">
      <t>ヒヨウ</t>
    </rPh>
    <phoneticPr fontId="1"/>
  </si>
  <si>
    <t>　　　　　○○特定資産</t>
    <rPh sb="7" eb="9">
      <t>トクテイ</t>
    </rPh>
    <rPh sb="9" eb="11">
      <t>シサン</t>
    </rPh>
    <phoneticPr fontId="1"/>
  </si>
  <si>
    <t>　　　　　投資その他の資産計</t>
    <rPh sb="5" eb="7">
      <t>トウシ</t>
    </rPh>
    <rPh sb="9" eb="10">
      <t>タ</t>
    </rPh>
    <rPh sb="11" eb="13">
      <t>シサン</t>
    </rPh>
    <rPh sb="13" eb="14">
      <t>ケイ</t>
    </rPh>
    <phoneticPr fontId="1"/>
  </si>
  <si>
    <t>　　 固定資産合計</t>
    <rPh sb="3" eb="5">
      <t>コテイ</t>
    </rPh>
    <rPh sb="5" eb="7">
      <t>シサン</t>
    </rPh>
    <rPh sb="7" eb="9">
      <t>ゴウケイ</t>
    </rPh>
    <phoneticPr fontId="1"/>
  </si>
  <si>
    <t>　 資産合計</t>
    <rPh sb="2" eb="4">
      <t>シサン</t>
    </rPh>
    <rPh sb="4" eb="6">
      <t>ゴウケイ</t>
    </rPh>
    <phoneticPr fontId="1"/>
  </si>
  <si>
    <t>Ⅱ 負債の部</t>
    <rPh sb="2" eb="4">
      <t>フサイ</t>
    </rPh>
    <rPh sb="5" eb="6">
      <t>ブ</t>
    </rPh>
    <phoneticPr fontId="1"/>
  </si>
  <si>
    <t>　１.流動負債</t>
    <rPh sb="3" eb="5">
      <t>リュウドウ</t>
    </rPh>
    <rPh sb="5" eb="7">
      <t>フサイ</t>
    </rPh>
    <phoneticPr fontId="1"/>
  </si>
  <si>
    <t xml:space="preserve"> 　　短期借入金</t>
    <rPh sb="3" eb="5">
      <t>タンキ</t>
    </rPh>
    <rPh sb="5" eb="7">
      <t>カリイレ</t>
    </rPh>
    <rPh sb="7" eb="8">
      <t>キン</t>
    </rPh>
    <phoneticPr fontId="1"/>
  </si>
  <si>
    <t xml:space="preserve"> 　　未払金</t>
    <rPh sb="3" eb="5">
      <t>ミハライ</t>
    </rPh>
    <rPh sb="5" eb="6">
      <t>キン</t>
    </rPh>
    <phoneticPr fontId="1"/>
  </si>
  <si>
    <t xml:space="preserve"> 　　前受金</t>
    <rPh sb="3" eb="6">
      <t>マエウケキン</t>
    </rPh>
    <phoneticPr fontId="1"/>
  </si>
  <si>
    <t xml:space="preserve"> 　　預り金</t>
    <rPh sb="3" eb="4">
      <t>アズカ</t>
    </rPh>
    <rPh sb="5" eb="6">
      <t>キン</t>
    </rPh>
    <phoneticPr fontId="1"/>
  </si>
  <si>
    <t xml:space="preserve"> 　　流動負債合計</t>
    <rPh sb="3" eb="5">
      <t>リュウドウ</t>
    </rPh>
    <rPh sb="5" eb="7">
      <t>フサイ</t>
    </rPh>
    <rPh sb="7" eb="9">
      <t>ゴウケイ</t>
    </rPh>
    <phoneticPr fontId="1"/>
  </si>
  <si>
    <t>　2.固定負債</t>
    <rPh sb="3" eb="5">
      <t>コテイ</t>
    </rPh>
    <rPh sb="5" eb="7">
      <t>フサイ</t>
    </rPh>
    <phoneticPr fontId="1"/>
  </si>
  <si>
    <t xml:space="preserve"> 　　長期借入金</t>
    <rPh sb="3" eb="5">
      <t>チョウキ</t>
    </rPh>
    <rPh sb="5" eb="7">
      <t>カリイレ</t>
    </rPh>
    <rPh sb="7" eb="8">
      <t>キン</t>
    </rPh>
    <phoneticPr fontId="1"/>
  </si>
  <si>
    <t xml:space="preserve"> 　　退職給付引当金</t>
    <rPh sb="3" eb="5">
      <t>タイショク</t>
    </rPh>
    <rPh sb="5" eb="7">
      <t>キュウフ</t>
    </rPh>
    <rPh sb="7" eb="9">
      <t>ヒキアテ</t>
    </rPh>
    <rPh sb="9" eb="10">
      <t>キン</t>
    </rPh>
    <phoneticPr fontId="1"/>
  </si>
  <si>
    <t xml:space="preserve"> 　　固定負債合計</t>
    <rPh sb="3" eb="5">
      <t>コテイ</t>
    </rPh>
    <rPh sb="5" eb="7">
      <t>フサイ</t>
    </rPh>
    <rPh sb="7" eb="9">
      <t>ゴウケイ</t>
    </rPh>
    <phoneticPr fontId="1"/>
  </si>
  <si>
    <t>　 負債合計</t>
    <rPh sb="2" eb="4">
      <t>フサイ</t>
    </rPh>
    <rPh sb="4" eb="6">
      <t>ゴウケイ</t>
    </rPh>
    <phoneticPr fontId="1"/>
  </si>
  <si>
    <t>Ⅲ 正味財産の部</t>
    <rPh sb="2" eb="4">
      <t>ショウミ</t>
    </rPh>
    <rPh sb="4" eb="6">
      <t>ザイサン</t>
    </rPh>
    <rPh sb="7" eb="8">
      <t>ブ</t>
    </rPh>
    <phoneticPr fontId="1"/>
  </si>
  <si>
    <t>　１.正味財産</t>
    <rPh sb="3" eb="5">
      <t>ショウミ</t>
    </rPh>
    <rPh sb="5" eb="7">
      <t>ザイサン</t>
    </rPh>
    <phoneticPr fontId="1"/>
  </si>
  <si>
    <t>　　 前期繰越正味財産</t>
    <rPh sb="3" eb="5">
      <t>ゼンキ</t>
    </rPh>
    <rPh sb="5" eb="7">
      <t>クリコシ</t>
    </rPh>
    <rPh sb="7" eb="9">
      <t>ショウミ</t>
    </rPh>
    <rPh sb="9" eb="11">
      <t>ザイサン</t>
    </rPh>
    <phoneticPr fontId="1"/>
  </si>
  <si>
    <t>　　 当期正味財産増減額</t>
    <rPh sb="3" eb="5">
      <t>トウキ</t>
    </rPh>
    <rPh sb="5" eb="7">
      <t>ショウミ</t>
    </rPh>
    <rPh sb="7" eb="9">
      <t>ザイサン</t>
    </rPh>
    <rPh sb="9" eb="12">
      <t>ゾウゲンガク</t>
    </rPh>
    <phoneticPr fontId="1"/>
  </si>
  <si>
    <t>　 正味財産合計</t>
    <rPh sb="2" eb="4">
      <t>ショウミ</t>
    </rPh>
    <rPh sb="4" eb="6">
      <t>ザイサン</t>
    </rPh>
    <rPh sb="6" eb="8">
      <t>ゴウケイ</t>
    </rPh>
    <phoneticPr fontId="1"/>
  </si>
  <si>
    <t>　 負債及び正味財産合計</t>
    <rPh sb="2" eb="4">
      <t>フサイ</t>
    </rPh>
    <rPh sb="4" eb="5">
      <t>オヨ</t>
    </rPh>
    <rPh sb="6" eb="8">
      <t>ショウミ</t>
    </rPh>
    <rPh sb="8" eb="10">
      <t>ザイサン</t>
    </rPh>
    <rPh sb="10" eb="12">
      <t>ゴウケイ</t>
    </rPh>
    <phoneticPr fontId="1"/>
  </si>
  <si>
    <t>(1) 固定資産の減価償却の方法</t>
    <rPh sb="4" eb="6">
      <t>コテイ</t>
    </rPh>
    <rPh sb="6" eb="8">
      <t>シサン</t>
    </rPh>
    <rPh sb="9" eb="11">
      <t>ゲンカ</t>
    </rPh>
    <rPh sb="11" eb="13">
      <t>ショウキャク</t>
    </rPh>
    <rPh sb="14" eb="16">
      <t>ホウホウ</t>
    </rPh>
    <phoneticPr fontId="1"/>
  </si>
  <si>
    <t>(2) 引当金の計上基準</t>
    <rPh sb="4" eb="6">
      <t>ヒキアテ</t>
    </rPh>
    <rPh sb="6" eb="7">
      <t>キン</t>
    </rPh>
    <rPh sb="8" eb="10">
      <t>ケイジョウ</t>
    </rPh>
    <rPh sb="10" eb="12">
      <t>キジュン</t>
    </rPh>
    <phoneticPr fontId="1"/>
  </si>
  <si>
    <t>(3) 施設の提供物の物的サービスを受けた場合の会計処理</t>
    <rPh sb="4" eb="6">
      <t>シセツ</t>
    </rPh>
    <rPh sb="7" eb="9">
      <t>テイキョウ</t>
    </rPh>
    <rPh sb="9" eb="10">
      <t>ブツ</t>
    </rPh>
    <rPh sb="11" eb="13">
      <t>ブッテキ</t>
    </rPh>
    <rPh sb="18" eb="19">
      <t>ウ</t>
    </rPh>
    <rPh sb="21" eb="23">
      <t>バアイ</t>
    </rPh>
    <rPh sb="24" eb="26">
      <t>カイケイ</t>
    </rPh>
    <rPh sb="26" eb="28">
      <t>ショリ</t>
    </rPh>
    <phoneticPr fontId="1"/>
  </si>
  <si>
    <t>様式３：財務諸表の注記</t>
    <rPh sb="0" eb="2">
      <t>ヨウシキ</t>
    </rPh>
    <rPh sb="4" eb="6">
      <t>ザイム</t>
    </rPh>
    <rPh sb="6" eb="8">
      <t>ショヒョウ</t>
    </rPh>
    <rPh sb="9" eb="11">
      <t>チュウキ</t>
    </rPh>
    <phoneticPr fontId="1"/>
  </si>
  <si>
    <t>(4) ボランティアによる役務の提供</t>
    <rPh sb="13" eb="15">
      <t>エキム</t>
    </rPh>
    <rPh sb="16" eb="18">
      <t>テイキョウ</t>
    </rPh>
    <phoneticPr fontId="1"/>
  </si>
  <si>
    <t>(5) 消費税等の会計処理</t>
    <rPh sb="4" eb="7">
      <t>ショウヒゼイ</t>
    </rPh>
    <rPh sb="7" eb="8">
      <t>トウ</t>
    </rPh>
    <rPh sb="9" eb="11">
      <t>カイケイ</t>
    </rPh>
    <rPh sb="11" eb="13">
      <t>ショリ</t>
    </rPh>
    <phoneticPr fontId="1"/>
  </si>
  <si>
    <t>１.重要な会計方針</t>
    <rPh sb="2" eb="4">
      <t>ジュウヨウ</t>
    </rPh>
    <rPh sb="5" eb="7">
      <t>カイケイ</t>
    </rPh>
    <rPh sb="7" eb="9">
      <t>ホウシン</t>
    </rPh>
    <phoneticPr fontId="1"/>
  </si>
  <si>
    <t>２.会計方針の変更</t>
    <rPh sb="2" eb="4">
      <t>カイケイ</t>
    </rPh>
    <rPh sb="4" eb="6">
      <t>ホウシン</t>
    </rPh>
    <rPh sb="7" eb="9">
      <t>ヘンコウ</t>
    </rPh>
    <phoneticPr fontId="1"/>
  </si>
  <si>
    <t>合計</t>
    <rPh sb="0" eb="2">
      <t>ゴウケイ</t>
    </rPh>
    <phoneticPr fontId="1"/>
  </si>
  <si>
    <t>（単位：円）</t>
    <rPh sb="1" eb="3">
      <t>タンイ</t>
    </rPh>
    <rPh sb="4" eb="5">
      <t>エン</t>
    </rPh>
    <phoneticPr fontId="1"/>
  </si>
  <si>
    <t>内　　容</t>
    <rPh sb="0" eb="1">
      <t>ウチ</t>
    </rPh>
    <rPh sb="3" eb="4">
      <t>カタチ</t>
    </rPh>
    <phoneticPr fontId="1"/>
  </si>
  <si>
    <t>金　　額</t>
    <rPh sb="0" eb="1">
      <t>キン</t>
    </rPh>
    <rPh sb="3" eb="4">
      <t>ガク</t>
    </rPh>
    <phoneticPr fontId="1"/>
  </si>
  <si>
    <t>算　定　方　法</t>
    <rPh sb="0" eb="1">
      <t>サン</t>
    </rPh>
    <rPh sb="2" eb="3">
      <t>サダム</t>
    </rPh>
    <rPh sb="4" eb="5">
      <t>カタ</t>
    </rPh>
    <rPh sb="6" eb="7">
      <t>ホウ</t>
    </rPh>
    <phoneticPr fontId="1"/>
  </si>
  <si>
    <t>科　　目</t>
    <rPh sb="0" eb="1">
      <t>カ</t>
    </rPh>
    <rPh sb="3" eb="4">
      <t>メ</t>
    </rPh>
    <phoneticPr fontId="1"/>
  </si>
  <si>
    <t>期末取得価額</t>
    <rPh sb="0" eb="2">
      <t>キマツ</t>
    </rPh>
    <rPh sb="2" eb="4">
      <t>シュトク</t>
    </rPh>
    <rPh sb="4" eb="6">
      <t>カガク</t>
    </rPh>
    <phoneticPr fontId="1"/>
  </si>
  <si>
    <t>期首取得価額</t>
    <rPh sb="0" eb="2">
      <t>キシュ</t>
    </rPh>
    <rPh sb="2" eb="4">
      <t>シュトク</t>
    </rPh>
    <rPh sb="4" eb="6">
      <t>カガク</t>
    </rPh>
    <phoneticPr fontId="1"/>
  </si>
  <si>
    <t>減価償却累計額</t>
    <rPh sb="0" eb="2">
      <t>ゲンカ</t>
    </rPh>
    <rPh sb="2" eb="4">
      <t>ショウキャク</t>
    </rPh>
    <rPh sb="4" eb="6">
      <t>ルイケイ</t>
    </rPh>
    <rPh sb="6" eb="7">
      <t>ガク</t>
    </rPh>
    <phoneticPr fontId="1"/>
  </si>
  <si>
    <t>期末帳簿価額</t>
    <rPh sb="0" eb="2">
      <t>キマツ</t>
    </rPh>
    <rPh sb="2" eb="4">
      <t>チョウボ</t>
    </rPh>
    <rPh sb="4" eb="6">
      <t>カガク</t>
    </rPh>
    <phoneticPr fontId="1"/>
  </si>
  <si>
    <t>期首残高</t>
    <rPh sb="0" eb="2">
      <t>キシュ</t>
    </rPh>
    <rPh sb="2" eb="4">
      <t>ザンダカ</t>
    </rPh>
    <phoneticPr fontId="1"/>
  </si>
  <si>
    <t>当期借入</t>
    <rPh sb="0" eb="2">
      <t>トウキ</t>
    </rPh>
    <rPh sb="2" eb="4">
      <t>カリイレ</t>
    </rPh>
    <phoneticPr fontId="1"/>
  </si>
  <si>
    <t>当期返済</t>
    <rPh sb="0" eb="2">
      <t>トウキ</t>
    </rPh>
    <rPh sb="2" eb="4">
      <t>ヘンサイ</t>
    </rPh>
    <phoneticPr fontId="1"/>
  </si>
  <si>
    <t>期末残高</t>
    <rPh sb="0" eb="2">
      <t>キマツ</t>
    </rPh>
    <rPh sb="2" eb="4">
      <t>ザンダカ</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</si>
  <si>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</si>
  <si>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</si>
  <si>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t>投資その他の資産</t>
    <rPh sb="0" eb="2">
      <t>トウシ</t>
    </rPh>
    <rPh sb="4" eb="5">
      <t>タ</t>
    </rPh>
    <rPh sb="6" eb="8">
      <t>シサン</t>
    </rPh>
    <phoneticPr fontId="1"/>
  </si>
  <si>
    <t>長期借入金</t>
    <rPh sb="0" eb="2">
      <t>チョウキ</t>
    </rPh>
    <rPh sb="2" eb="4">
      <t>カリイレ</t>
    </rPh>
    <rPh sb="4" eb="5">
      <t>キン</t>
    </rPh>
    <phoneticPr fontId="1"/>
  </si>
  <si>
    <t>その他の事業</t>
    <rPh sb="2" eb="3">
      <t>タ</t>
    </rPh>
    <rPh sb="4" eb="6">
      <t>ジギョウ</t>
    </rPh>
    <phoneticPr fontId="1"/>
  </si>
  <si>
    <t>合計</t>
    <rPh sb="0" eb="2">
      <t>ゴウケイ</t>
    </rPh>
    <phoneticPr fontId="1"/>
  </si>
  <si>
    <t>様式４：その他の事業がある場合の活動計算書</t>
    <rPh sb="0" eb="2">
      <t>ヨウシキ</t>
    </rPh>
    <rPh sb="6" eb="7">
      <t>タ</t>
    </rPh>
    <rPh sb="8" eb="10">
      <t>ジギョウ</t>
    </rPh>
    <rPh sb="13" eb="15">
      <t>バアイ</t>
    </rPh>
    <rPh sb="16" eb="18">
      <t>カツドウ</t>
    </rPh>
    <rPh sb="18" eb="21">
      <t>ケイサンショ</t>
    </rPh>
    <phoneticPr fontId="1"/>
  </si>
  <si>
    <t>様式５：財産目録</t>
    <rPh sb="0" eb="2">
      <t>ヨウシキ</t>
    </rPh>
    <rPh sb="4" eb="6">
      <t>ザイサン</t>
    </rPh>
    <rPh sb="6" eb="8">
      <t>モクロク</t>
    </rPh>
    <phoneticPr fontId="1"/>
  </si>
  <si>
    <t>　 正味財産</t>
    <rPh sb="2" eb="4">
      <t>ショウミ</t>
    </rPh>
    <rPh sb="4" eb="6">
      <t>ザイサン</t>
    </rPh>
    <phoneticPr fontId="1"/>
  </si>
  <si>
    <t>特定非営利活動</t>
    <rPh sb="0" eb="2">
      <t>トクテイ</t>
    </rPh>
    <rPh sb="2" eb="5">
      <t>ヒエイリ</t>
    </rPh>
    <rPh sb="5" eb="7">
      <t>カツドウ</t>
    </rPh>
    <phoneticPr fontId="1"/>
  </si>
  <si>
    <t>に係る事業</t>
    <rPh sb="1" eb="2">
      <t>カカ</t>
    </rPh>
    <rPh sb="3" eb="5">
      <t>ジギョウ</t>
    </rPh>
    <phoneticPr fontId="1"/>
  </si>
  <si>
    <t xml:space="preserve"> 　　・・・・・・・</t>
    <phoneticPr fontId="1"/>
  </si>
  <si>
    <t>　　 △△事業収益</t>
    <rPh sb="5" eb="7">
      <t>ジギョウ</t>
    </rPh>
    <rPh sb="7" eb="9">
      <t>シュウエキ</t>
    </rPh>
    <phoneticPr fontId="1"/>
  </si>
  <si>
    <t>　 　経理区分振替額</t>
    <rPh sb="3" eb="5">
      <t>ケイリ</t>
    </rPh>
    <rPh sb="5" eb="7">
      <t>クブン</t>
    </rPh>
    <rPh sb="7" eb="9">
      <t>フリカエ</t>
    </rPh>
    <rPh sb="9" eb="10">
      <t>ガク</t>
    </rPh>
    <phoneticPr fontId="1"/>
  </si>
  <si>
    <t>　　 施設等受入評価益</t>
    <rPh sb="3" eb="5">
      <t>シセツ</t>
    </rPh>
    <rPh sb="5" eb="6">
      <t>トウ</t>
    </rPh>
    <rPh sb="6" eb="7">
      <t>ウ</t>
    </rPh>
    <rPh sb="7" eb="8">
      <t>イ</t>
    </rPh>
    <rPh sb="8" eb="11">
      <t>ヒョウカエキ</t>
    </rPh>
    <phoneticPr fontId="1"/>
  </si>
  <si>
    <t>　１.固定資産除・売却損</t>
    <rPh sb="3" eb="5">
      <t>コテイ</t>
    </rPh>
    <rPh sb="5" eb="7">
      <t>シサン</t>
    </rPh>
    <rPh sb="7" eb="8">
      <t>ジョ</t>
    </rPh>
    <rPh sb="9" eb="12">
      <t>バイキャクソン</t>
    </rPh>
    <phoneticPr fontId="1"/>
  </si>
  <si>
    <t>　３.過年度損益修正損</t>
    <rPh sb="3" eb="6">
      <t>カネンド</t>
    </rPh>
    <rPh sb="6" eb="8">
      <t>ソンエキ</t>
    </rPh>
    <rPh sb="8" eb="10">
      <t>シュウセイ</t>
    </rPh>
    <rPh sb="10" eb="11">
      <t>ソン</t>
    </rPh>
    <phoneticPr fontId="1"/>
  </si>
  <si>
    <t>施設の提供物の物的サービスの受入れは、活動計算書に計上しています。</t>
    <rPh sb="14" eb="15">
      <t>ウ</t>
    </rPh>
    <rPh sb="15" eb="16">
      <t>イ</t>
    </rPh>
    <rPh sb="19" eb="21">
      <t>カツドウ</t>
    </rPh>
    <rPh sb="21" eb="24">
      <t>ケイサンショ</t>
    </rPh>
    <rPh sb="25" eb="27">
      <t>ケイジョウ</t>
    </rPh>
    <phoneticPr fontId="1"/>
  </si>
  <si>
    <t xml:space="preserve"> 　　　　　 ・・・・・・・</t>
    <phoneticPr fontId="1"/>
  </si>
  <si>
    <t>供の内訳」として注記しています。</t>
    <rPh sb="0" eb="1">
      <t>トモ</t>
    </rPh>
    <rPh sb="2" eb="4">
      <t>ウチワケ</t>
    </rPh>
    <rPh sb="8" eb="10">
      <t>チュウキ</t>
    </rPh>
    <phoneticPr fontId="1"/>
  </si>
  <si>
    <t>同基準では、特定非営利活動促進法第28条第1項の収支計算書を活動計算書と呼んでいます。</t>
    <rPh sb="0" eb="1">
      <t>ドウ</t>
    </rPh>
    <rPh sb="1" eb="3">
      <t>キジュン</t>
    </rPh>
    <rPh sb="6" eb="8">
      <t>トクテイ</t>
    </rPh>
    <rPh sb="8" eb="11">
      <t>ヒエイリ</t>
    </rPh>
    <rPh sb="11" eb="13">
      <t>カツドウ</t>
    </rPh>
    <rPh sb="13" eb="16">
      <t>ソクシンホウ</t>
    </rPh>
    <rPh sb="16" eb="17">
      <t>ダイ</t>
    </rPh>
    <rPh sb="19" eb="20">
      <t>ジョウ</t>
    </rPh>
    <rPh sb="20" eb="21">
      <t>ダイ</t>
    </rPh>
    <rPh sb="22" eb="23">
      <t>コウ</t>
    </rPh>
    <rPh sb="24" eb="26">
      <t>シュウシ</t>
    </rPh>
    <rPh sb="26" eb="29">
      <t>ケイサンショ</t>
    </rPh>
    <rPh sb="30" eb="32">
      <t>カツドウ</t>
    </rPh>
    <rPh sb="32" eb="35">
      <t>ケイサンショ</t>
    </rPh>
    <rPh sb="36" eb="37">
      <t>ヨ</t>
    </rPh>
    <phoneticPr fontId="1"/>
  </si>
  <si>
    <t xml:space="preserve"> 財務諸表の作成は、ＮＰＯ法人会計基準（2010年7月20日 NPO法人会計基準協議会）によっています。</t>
    <rPh sb="1" eb="3">
      <t>ザイム</t>
    </rPh>
    <rPh sb="3" eb="5">
      <t>ショヒョウ</t>
    </rPh>
    <rPh sb="6" eb="8">
      <t>サクセイ</t>
    </rPh>
    <rPh sb="13" eb="15">
      <t>ホウジン</t>
    </rPh>
    <rPh sb="15" eb="17">
      <t>カイケイ</t>
    </rPh>
    <rPh sb="17" eb="19">
      <t>キジュン</t>
    </rPh>
    <rPh sb="24" eb="25">
      <t>ネン</t>
    </rPh>
    <rPh sb="26" eb="27">
      <t>ガツ</t>
    </rPh>
    <rPh sb="29" eb="30">
      <t>ニチ</t>
    </rPh>
    <rPh sb="34" eb="36">
      <t>ホウジン</t>
    </rPh>
    <rPh sb="36" eb="38">
      <t>カイケイ</t>
    </rPh>
    <rPh sb="38" eb="40">
      <t>キジュン</t>
    </rPh>
    <rPh sb="40" eb="43">
      <t>キョウギカイ</t>
    </rPh>
    <phoneticPr fontId="1"/>
  </si>
  <si>
    <t>取　得</t>
    <rPh sb="0" eb="1">
      <t>トリ</t>
    </rPh>
    <rPh sb="2" eb="3">
      <t>トク</t>
    </rPh>
    <phoneticPr fontId="1"/>
  </si>
  <si>
    <t>減　少</t>
    <rPh sb="0" eb="1">
      <t>ゲン</t>
    </rPh>
    <rPh sb="2" eb="3">
      <t>ショウ</t>
    </rPh>
    <phoneticPr fontId="1"/>
  </si>
  <si>
    <t xml:space="preserve"> 活 動 計 算 書 </t>
    <phoneticPr fontId="1"/>
  </si>
  <si>
    <t xml:space="preserve"> 貸 借 対 照 表 </t>
    <rPh sb="1" eb="2">
      <t>カシ</t>
    </rPh>
    <rPh sb="3" eb="4">
      <t>シャク</t>
    </rPh>
    <rPh sb="5" eb="6">
      <t>ツイ</t>
    </rPh>
    <rPh sb="7" eb="8">
      <t>アキラ</t>
    </rPh>
    <rPh sb="9" eb="10">
      <t>ヒョウ</t>
    </rPh>
    <phoneticPr fontId="1"/>
  </si>
  <si>
    <t xml:space="preserve"> 財 産 目 録 </t>
    <rPh sb="1" eb="2">
      <t>ザイ</t>
    </rPh>
    <rPh sb="3" eb="4">
      <t>サン</t>
    </rPh>
    <rPh sb="5" eb="6">
      <t>メ</t>
    </rPh>
    <rPh sb="7" eb="8">
      <t>ロク</t>
    </rPh>
    <phoneticPr fontId="1"/>
  </si>
  <si>
    <t xml:space="preserve"> 財 務 諸 表 の 注 記 </t>
    <rPh sb="1" eb="2">
      <t>ザイ</t>
    </rPh>
    <rPh sb="3" eb="4">
      <t>ム</t>
    </rPh>
    <rPh sb="5" eb="6">
      <t>ショ</t>
    </rPh>
    <rPh sb="7" eb="8">
      <t>ヒョウ</t>
    </rPh>
    <rPh sb="11" eb="12">
      <t>チュウ</t>
    </rPh>
    <rPh sb="13" eb="14">
      <t>キ</t>
    </rPh>
    <phoneticPr fontId="1"/>
  </si>
  <si>
    <t>××年××月××日から××年××月××日まで</t>
    <rPh sb="2" eb="3">
      <t>ネン</t>
    </rPh>
    <rPh sb="5" eb="6">
      <t>ツキ</t>
    </rPh>
    <rPh sb="8" eb="9">
      <t>ニチ</t>
    </rPh>
    <phoneticPr fontId="1"/>
  </si>
  <si>
    <t>　　 運営費収入</t>
    <rPh sb="3" eb="6">
      <t>ウンエイヒ</t>
    </rPh>
    <rPh sb="6" eb="8">
      <t>シュウニュウ</t>
    </rPh>
    <phoneticPr fontId="1"/>
  </si>
  <si>
    <t>　　 就労事業収入</t>
    <rPh sb="3" eb="5">
      <t>シュウロウ</t>
    </rPh>
    <rPh sb="5" eb="7">
      <t>ジギョウ</t>
    </rPh>
    <rPh sb="7" eb="9">
      <t>シュウニュウ</t>
    </rPh>
    <phoneticPr fontId="1"/>
  </si>
  <si>
    <t>　　 経常経費補助金収入</t>
    <rPh sb="3" eb="7">
      <t>ケイジョウケイヒ</t>
    </rPh>
    <rPh sb="7" eb="10">
      <t>ホジョキン</t>
    </rPh>
    <rPh sb="10" eb="12">
      <t>シュウニュウ</t>
    </rPh>
    <phoneticPr fontId="1"/>
  </si>
  <si>
    <t>　　 総合支援費収入</t>
    <rPh sb="3" eb="5">
      <t>ソウゴウ</t>
    </rPh>
    <rPh sb="5" eb="8">
      <t>シエンピ</t>
    </rPh>
    <rPh sb="8" eb="10">
      <t>シュウニュウ</t>
    </rPh>
    <phoneticPr fontId="1"/>
  </si>
  <si>
    <t>　　 利用者負担金収入</t>
    <rPh sb="3" eb="6">
      <t>リヨウシャ</t>
    </rPh>
    <rPh sb="6" eb="9">
      <t>フタンキン</t>
    </rPh>
    <rPh sb="9" eb="11">
      <t>シュウニュウ</t>
    </rPh>
    <phoneticPr fontId="1"/>
  </si>
  <si>
    <t>　　 補助事業収入</t>
    <rPh sb="3" eb="5">
      <t>ホジョ</t>
    </rPh>
    <rPh sb="5" eb="7">
      <t>ジギョウ</t>
    </rPh>
    <rPh sb="7" eb="9">
      <t>シュウニュウ</t>
    </rPh>
    <phoneticPr fontId="1"/>
  </si>
  <si>
    <t>　　　　　利用者工賃</t>
    <rPh sb="5" eb="8">
      <t>リヨウシャ</t>
    </rPh>
    <rPh sb="8" eb="10">
      <t>コウチン</t>
    </rPh>
    <phoneticPr fontId="1"/>
  </si>
  <si>
    <t>　　　　　就労支援事業指導員等給与</t>
    <rPh sb="5" eb="7">
      <t>シュウロウ</t>
    </rPh>
    <rPh sb="7" eb="9">
      <t>シエン</t>
    </rPh>
    <rPh sb="9" eb="11">
      <t>ジギョウ</t>
    </rPh>
    <rPh sb="11" eb="14">
      <t>シドウイン</t>
    </rPh>
    <rPh sb="14" eb="15">
      <t>トウ</t>
    </rPh>
    <rPh sb="15" eb="17">
      <t>キュウヨ</t>
    </rPh>
    <phoneticPr fontId="1"/>
  </si>
  <si>
    <t>　　　　　器具什器費</t>
    <rPh sb="5" eb="7">
      <t>キグ</t>
    </rPh>
    <rPh sb="7" eb="10">
      <t>ジュウキヒ</t>
    </rPh>
    <phoneticPr fontId="1"/>
  </si>
  <si>
    <t>　　　　　当期就労支援事業製造原価</t>
    <rPh sb="5" eb="7">
      <t>トウキ</t>
    </rPh>
    <rPh sb="7" eb="9">
      <t>シュウロウ</t>
    </rPh>
    <rPh sb="9" eb="11">
      <t>シエン</t>
    </rPh>
    <rPh sb="11" eb="13">
      <t>ジギョウ</t>
    </rPh>
    <rPh sb="13" eb="17">
      <t>セイゾウゲンカ</t>
    </rPh>
    <phoneticPr fontId="1"/>
  </si>
  <si>
    <t>　　　　　研修費</t>
    <rPh sb="5" eb="7">
      <t>ケンシュウ</t>
    </rPh>
    <rPh sb="7" eb="8">
      <t>ヒ</t>
    </rPh>
    <phoneticPr fontId="1"/>
  </si>
  <si>
    <t>　　　　　内部仕入</t>
    <rPh sb="5" eb="7">
      <t>ナイブ</t>
    </rPh>
    <rPh sb="7" eb="9">
      <t>シイレ</t>
    </rPh>
    <phoneticPr fontId="1"/>
  </si>
  <si>
    <t>　　　　　燃料費</t>
    <rPh sb="5" eb="8">
      <t>ネンリョウヒ</t>
    </rPh>
    <phoneticPr fontId="1"/>
  </si>
  <si>
    <t>　　　　　給食費</t>
    <rPh sb="5" eb="8">
      <t>キュウショクヒ</t>
    </rPh>
    <phoneticPr fontId="1"/>
  </si>
  <si>
    <t>　　　　　業務委託費</t>
    <rPh sb="5" eb="7">
      <t>ギョウム</t>
    </rPh>
    <rPh sb="7" eb="10">
      <t>イタクヒ</t>
    </rPh>
    <phoneticPr fontId="1"/>
  </si>
  <si>
    <t>　　　　　教養娯楽費</t>
    <rPh sb="5" eb="7">
      <t>キョウヨウ</t>
    </rPh>
    <rPh sb="7" eb="10">
      <t>ゴラクヒ</t>
    </rPh>
    <phoneticPr fontId="1"/>
  </si>
  <si>
    <t>Ⅴ 法人税、住民税及び事業税</t>
    <rPh sb="2" eb="5">
      <t>ホウジンゼイ</t>
    </rPh>
    <rPh sb="6" eb="9">
      <t>ジュウミンゼイ</t>
    </rPh>
    <rPh sb="9" eb="10">
      <t>オヨ</t>
    </rPh>
    <rPh sb="11" eb="14">
      <t>ジギョウゼイ</t>
    </rPh>
    <phoneticPr fontId="1"/>
  </si>
  <si>
    <t>　 　法人税、住民税及び事業税</t>
    <rPh sb="3" eb="6">
      <t>ホウジンゼイ</t>
    </rPh>
    <rPh sb="7" eb="10">
      <t>ジュウミンゼイ</t>
    </rPh>
    <rPh sb="10" eb="11">
      <t>オヨ</t>
    </rPh>
    <rPh sb="12" eb="15">
      <t>ジギョウゼイ</t>
    </rPh>
    <phoneticPr fontId="1"/>
  </si>
  <si>
    <t xml:space="preserve"> 　　原材料</t>
    <rPh sb="3" eb="6">
      <t>ゲンザイリョウ</t>
    </rPh>
    <phoneticPr fontId="1"/>
  </si>
  <si>
    <t>　　 売掛金</t>
    <rPh sb="3" eb="6">
      <t>ウリカケキン</t>
    </rPh>
    <phoneticPr fontId="1"/>
  </si>
  <si>
    <t>　　　　　権利</t>
    <rPh sb="5" eb="7">
      <t>ケンリ</t>
    </rPh>
    <phoneticPr fontId="1"/>
  </si>
  <si>
    <t>　　 買掛金</t>
    <rPh sb="3" eb="6">
      <t>カイカケキン</t>
    </rPh>
    <phoneticPr fontId="1"/>
  </si>
  <si>
    <t xml:space="preserve"> 　　未払法人税等</t>
    <rPh sb="3" eb="5">
      <t>ミハラ</t>
    </rPh>
    <rPh sb="5" eb="8">
      <t>ホウジンゼイ</t>
    </rPh>
    <rPh sb="8" eb="9">
      <t>トウ</t>
    </rPh>
    <phoneticPr fontId="1"/>
  </si>
  <si>
    <t>該当なし</t>
    <rPh sb="0" eb="2">
      <t>ガイトウ</t>
    </rPh>
    <phoneticPr fontId="1"/>
  </si>
  <si>
    <t>　　</t>
    <phoneticPr fontId="1"/>
  </si>
  <si>
    <t>短期借入金</t>
    <rPh sb="0" eb="2">
      <t>タンキ</t>
    </rPh>
    <rPh sb="2" eb="4">
      <t>カリイレ</t>
    </rPh>
    <rPh sb="4" eb="5">
      <t>キン</t>
    </rPh>
    <phoneticPr fontId="1"/>
  </si>
  <si>
    <t>　消費税の会計処理は、税込経理を採用しています。</t>
    <rPh sb="1" eb="4">
      <t>ショウヒゼイ</t>
    </rPh>
    <rPh sb="5" eb="9">
      <t>カイケイショリ</t>
    </rPh>
    <rPh sb="11" eb="13">
      <t>ゼイコミ</t>
    </rPh>
    <rPh sb="13" eb="15">
      <t>ケイリ</t>
    </rPh>
    <rPh sb="16" eb="18">
      <t>サイヨウ</t>
    </rPh>
    <phoneticPr fontId="1"/>
  </si>
  <si>
    <t>３.施設の提供等の物的サービスの受入の内訳</t>
    <rPh sb="2" eb="4">
      <t>シセツ</t>
    </rPh>
    <rPh sb="5" eb="7">
      <t>テイキョウ</t>
    </rPh>
    <rPh sb="7" eb="8">
      <t>トウ</t>
    </rPh>
    <rPh sb="9" eb="11">
      <t>ブッテキ</t>
    </rPh>
    <rPh sb="16" eb="17">
      <t>ウ</t>
    </rPh>
    <rPh sb="17" eb="18">
      <t>イ</t>
    </rPh>
    <rPh sb="19" eb="21">
      <t>ウチワケ</t>
    </rPh>
    <phoneticPr fontId="1"/>
  </si>
  <si>
    <t>４.活動の原価の算定にあたって必要なボランティアによる役務の提供の内訳</t>
    <rPh sb="2" eb="4">
      <t>カツドウ</t>
    </rPh>
    <rPh sb="5" eb="7">
      <t>ゲンカ</t>
    </rPh>
    <rPh sb="8" eb="10">
      <t>サンテイ</t>
    </rPh>
    <rPh sb="15" eb="17">
      <t>ヒツヨウ</t>
    </rPh>
    <rPh sb="27" eb="29">
      <t>エキム</t>
    </rPh>
    <rPh sb="30" eb="32">
      <t>テイキョウ</t>
    </rPh>
    <rPh sb="33" eb="35">
      <t>ウチワケ</t>
    </rPh>
    <phoneticPr fontId="1"/>
  </si>
  <si>
    <t>５.固定資産の増減内訳</t>
    <rPh sb="2" eb="4">
      <t>コテイ</t>
    </rPh>
    <rPh sb="4" eb="6">
      <t>シサン</t>
    </rPh>
    <rPh sb="7" eb="9">
      <t>ゾウゲン</t>
    </rPh>
    <rPh sb="9" eb="11">
      <t>ウチワケ</t>
    </rPh>
    <phoneticPr fontId="1"/>
  </si>
  <si>
    <t>６.借入金の増減内訳</t>
    <rPh sb="2" eb="4">
      <t>カリイレ</t>
    </rPh>
    <rPh sb="4" eb="5">
      <t>キン</t>
    </rPh>
    <rPh sb="6" eb="8">
      <t>ゾウゲン</t>
    </rPh>
    <rPh sb="8" eb="10">
      <t>ウチワケ</t>
    </rPh>
    <phoneticPr fontId="1"/>
  </si>
  <si>
    <t>ボランティアによる役務の提供は「４．活動の原価の算定にあたって必要なボランティアによる役務の提</t>
    <rPh sb="9" eb="11">
      <t>エキム</t>
    </rPh>
    <rPh sb="12" eb="14">
      <t>テイキョウ</t>
    </rPh>
    <rPh sb="18" eb="20">
      <t>カツドウ</t>
    </rPh>
    <rPh sb="21" eb="23">
      <t>ゲンカ</t>
    </rPh>
    <rPh sb="24" eb="26">
      <t>サンテイ</t>
    </rPh>
    <rPh sb="31" eb="33">
      <t>ヒツヨウ</t>
    </rPh>
    <rPh sb="43" eb="45">
      <t>エキム</t>
    </rPh>
    <rPh sb="46" eb="47">
      <t>ツツミ</t>
    </rPh>
    <phoneticPr fontId="1"/>
  </si>
  <si>
    <t>また計上額の算定方法は「３．施設の提供等の物的サービスの受入の内訳」に記載しています。</t>
    <rPh sb="2" eb="4">
      <t>ケイジョウ</t>
    </rPh>
    <rPh sb="4" eb="5">
      <t>ガク</t>
    </rPh>
    <rPh sb="6" eb="8">
      <t>サンテイ</t>
    </rPh>
    <rPh sb="8" eb="10">
      <t>ホウホウ</t>
    </rPh>
    <rPh sb="14" eb="16">
      <t>シセツ</t>
    </rPh>
    <rPh sb="17" eb="19">
      <t>テイキョウ</t>
    </rPh>
    <rPh sb="19" eb="20">
      <t>トウ</t>
    </rPh>
    <rPh sb="21" eb="23">
      <t>ブッテキ</t>
    </rPh>
    <rPh sb="28" eb="29">
      <t>ウ</t>
    </rPh>
    <rPh sb="29" eb="30">
      <t>イ</t>
    </rPh>
    <rPh sb="31" eb="33">
      <t>ウチワケ</t>
    </rPh>
    <rPh sb="35" eb="37">
      <t>キサイ</t>
    </rPh>
    <phoneticPr fontId="1"/>
  </si>
  <si>
    <t>令和5年4月1日から令和6年3月31日まで</t>
    <rPh sb="0" eb="2">
      <t>レイワ</t>
    </rPh>
    <rPh sb="3" eb="4">
      <t>ネン</t>
    </rPh>
    <rPh sb="5" eb="6">
      <t>ツキ</t>
    </rPh>
    <rPh sb="7" eb="8">
      <t>ニチ</t>
    </rPh>
    <rPh sb="10" eb="12">
      <t>レイワ</t>
    </rPh>
    <phoneticPr fontId="1"/>
  </si>
  <si>
    <t>　　 事業費収入</t>
    <rPh sb="3" eb="5">
      <t>ジギョウ</t>
    </rPh>
    <rPh sb="5" eb="6">
      <t>ヒ</t>
    </rPh>
    <rPh sb="6" eb="8">
      <t>シュウニュウ</t>
    </rPh>
    <phoneticPr fontId="1"/>
  </si>
  <si>
    <t>　　　　　受注活動費</t>
    <rPh sb="5" eb="7">
      <t>ジュチュウ</t>
    </rPh>
    <rPh sb="7" eb="10">
      <t>カツドウヒ</t>
    </rPh>
    <phoneticPr fontId="1"/>
  </si>
  <si>
    <t>令和6年3月31日現在</t>
    <rPh sb="0" eb="2">
      <t>レイワ</t>
    </rPh>
    <rPh sb="3" eb="4">
      <t>ネン</t>
    </rPh>
    <rPh sb="5" eb="6">
      <t>ツキ</t>
    </rPh>
    <rPh sb="8" eb="9">
      <t>ニチ</t>
    </rPh>
    <rPh sb="9" eb="11">
      <t>ゲンザイ</t>
    </rPh>
    <phoneticPr fontId="1"/>
  </si>
  <si>
    <t>　　 未払消費税等</t>
    <rPh sb="3" eb="5">
      <t>ミハライ</t>
    </rPh>
    <rPh sb="5" eb="8">
      <t>ショウヒゼイ</t>
    </rPh>
    <rPh sb="8" eb="9">
      <t>トウ</t>
    </rPh>
    <phoneticPr fontId="1"/>
  </si>
  <si>
    <t>　　　京葉銀行　普通　じねん</t>
    <rPh sb="3" eb="7">
      <t>ケイヨウギンコウ</t>
    </rPh>
    <rPh sb="8" eb="10">
      <t>フツウ</t>
    </rPh>
    <phoneticPr fontId="1"/>
  </si>
  <si>
    <t>　　　現金　じねん</t>
    <rPh sb="3" eb="5">
      <t>ゲンキン</t>
    </rPh>
    <phoneticPr fontId="1"/>
  </si>
  <si>
    <t>　　　現金　地域活動支援センター</t>
    <rPh sb="3" eb="5">
      <t>ゲンキン</t>
    </rPh>
    <rPh sb="6" eb="8">
      <t>チイキ</t>
    </rPh>
    <rPh sb="8" eb="10">
      <t>カツドウ</t>
    </rPh>
    <rPh sb="10" eb="12">
      <t>シエン</t>
    </rPh>
    <phoneticPr fontId="1"/>
  </si>
  <si>
    <t>　　　京葉銀行　普通　みどり台（地活）</t>
    <rPh sb="3" eb="5">
      <t>ケイヨウ</t>
    </rPh>
    <rPh sb="5" eb="7">
      <t>ギンコウ</t>
    </rPh>
    <rPh sb="8" eb="10">
      <t>フツウ</t>
    </rPh>
    <rPh sb="14" eb="15">
      <t>ダイ</t>
    </rPh>
    <rPh sb="16" eb="18">
      <t>チカツ</t>
    </rPh>
    <phoneticPr fontId="1"/>
  </si>
  <si>
    <t>　　　京葉銀行　普通　みどり台（本部）</t>
    <rPh sb="3" eb="5">
      <t>ケイヨウ</t>
    </rPh>
    <rPh sb="5" eb="7">
      <t>ギンコウ</t>
    </rPh>
    <rPh sb="8" eb="10">
      <t>フツウ</t>
    </rPh>
    <rPh sb="14" eb="15">
      <t>ダイ</t>
    </rPh>
    <rPh sb="16" eb="18">
      <t>ホンブ</t>
    </rPh>
    <phoneticPr fontId="1"/>
  </si>
  <si>
    <t xml:space="preserve"> 　  現金預金</t>
    <rPh sb="4" eb="6">
      <t>ゲンキン</t>
    </rPh>
    <rPh sb="6" eb="8">
      <t>ヨキン</t>
    </rPh>
    <phoneticPr fontId="1"/>
  </si>
  <si>
    <t xml:space="preserve">　　 原材料 </t>
    <rPh sb="3" eb="6">
      <t>ゲンザイリョウ</t>
    </rPh>
    <phoneticPr fontId="1"/>
  </si>
  <si>
    <t>　　　じねん　原材料</t>
    <rPh sb="7" eb="10">
      <t>ゲンザイリョウ</t>
    </rPh>
    <phoneticPr fontId="1"/>
  </si>
  <si>
    <t>　　 売掛金</t>
    <rPh sb="3" eb="6">
      <t>ウリカケキン</t>
    </rPh>
    <phoneticPr fontId="1"/>
  </si>
  <si>
    <t>　　　千葉県障害者就労事業振興ｾﾝﾀｰ</t>
    <rPh sb="3" eb="6">
      <t>チバケン</t>
    </rPh>
    <rPh sb="6" eb="9">
      <t>ショウガイシャ</t>
    </rPh>
    <rPh sb="9" eb="11">
      <t>シュウロウ</t>
    </rPh>
    <rPh sb="11" eb="13">
      <t>ジギョウ</t>
    </rPh>
    <rPh sb="13" eb="15">
      <t>シンコウ</t>
    </rPh>
    <phoneticPr fontId="1"/>
  </si>
  <si>
    <t>　　　マウントショップ</t>
    <phoneticPr fontId="1"/>
  </si>
  <si>
    <t>　　　たがやす倶楽部　農作業</t>
    <rPh sb="7" eb="10">
      <t>クラブ</t>
    </rPh>
    <rPh sb="11" eb="14">
      <t>ノウサギョウ</t>
    </rPh>
    <phoneticPr fontId="1"/>
  </si>
  <si>
    <t>　　　ノザキ　清掃</t>
    <rPh sb="7" eb="9">
      <t>セイソウ</t>
    </rPh>
    <phoneticPr fontId="1"/>
  </si>
  <si>
    <t>　　　地域新聞社</t>
    <rPh sb="3" eb="5">
      <t>チイキ</t>
    </rPh>
    <rPh sb="5" eb="8">
      <t>シンブンシャ</t>
    </rPh>
    <phoneticPr fontId="1"/>
  </si>
  <si>
    <t>　　　直進会</t>
    <rPh sb="3" eb="6">
      <t>チョクシンカイ</t>
    </rPh>
    <phoneticPr fontId="1"/>
  </si>
  <si>
    <t>　　　国保連　障害福祉サービス費2月分</t>
    <rPh sb="3" eb="6">
      <t>コクホレン</t>
    </rPh>
    <rPh sb="7" eb="11">
      <t>ショウガイフクシ</t>
    </rPh>
    <rPh sb="15" eb="16">
      <t>ヒ</t>
    </rPh>
    <rPh sb="17" eb="19">
      <t>ガツブン</t>
    </rPh>
    <phoneticPr fontId="1"/>
  </si>
  <si>
    <t>　　　国保連　障害福祉サービス費3月分</t>
    <rPh sb="3" eb="6">
      <t>コクホレン</t>
    </rPh>
    <rPh sb="7" eb="11">
      <t>ショウガイフクシ</t>
    </rPh>
    <rPh sb="15" eb="16">
      <t>ヒ</t>
    </rPh>
    <rPh sb="17" eb="19">
      <t>ガツブン</t>
    </rPh>
    <phoneticPr fontId="1"/>
  </si>
  <si>
    <t xml:space="preserve">     買掛金</t>
    <rPh sb="5" eb="8">
      <t>カイカケキン</t>
    </rPh>
    <phoneticPr fontId="1"/>
  </si>
  <si>
    <t>　　　ゆうき</t>
    <phoneticPr fontId="1"/>
  </si>
  <si>
    <t>　　　成田萬味</t>
    <rPh sb="3" eb="5">
      <t>ナリタ</t>
    </rPh>
    <rPh sb="5" eb="6">
      <t>マン</t>
    </rPh>
    <rPh sb="6" eb="7">
      <t>アジ</t>
    </rPh>
    <phoneticPr fontId="1"/>
  </si>
  <si>
    <t>　　　アマゾン</t>
    <phoneticPr fontId="1"/>
  </si>
  <si>
    <t>　　　ファームサポート</t>
    <phoneticPr fontId="1"/>
  </si>
  <si>
    <t>　　　山利商店</t>
    <rPh sb="3" eb="4">
      <t>ヤマ</t>
    </rPh>
    <rPh sb="4" eb="5">
      <t>リ</t>
    </rPh>
    <rPh sb="5" eb="7">
      <t>ショウテン</t>
    </rPh>
    <phoneticPr fontId="1"/>
  </si>
  <si>
    <t>　　　cottaアマゾン　食材費</t>
    <rPh sb="13" eb="16">
      <t>ショクザイヒ</t>
    </rPh>
    <phoneticPr fontId="1"/>
  </si>
  <si>
    <t>　　　職員給与　3月分</t>
    <rPh sb="3" eb="5">
      <t>ショクイン</t>
    </rPh>
    <rPh sb="5" eb="7">
      <t>キュウヨ</t>
    </rPh>
    <rPh sb="9" eb="11">
      <t>ガツブン</t>
    </rPh>
    <phoneticPr fontId="1"/>
  </si>
  <si>
    <t>　　　職員通勤費　3月分</t>
    <rPh sb="3" eb="5">
      <t>ショクイン</t>
    </rPh>
    <rPh sb="5" eb="8">
      <t>ツウキンヒ</t>
    </rPh>
    <rPh sb="10" eb="12">
      <t>ガツブン</t>
    </rPh>
    <phoneticPr fontId="1"/>
  </si>
  <si>
    <t>　　　利用者工賃　3月分</t>
    <rPh sb="3" eb="6">
      <t>リヨウシャ</t>
    </rPh>
    <rPh sb="6" eb="8">
      <t>コウチン</t>
    </rPh>
    <rPh sb="10" eb="12">
      <t>ガツブン</t>
    </rPh>
    <phoneticPr fontId="1"/>
  </si>
  <si>
    <t>　　　利用者賞与</t>
    <rPh sb="3" eb="6">
      <t>リヨウシャ</t>
    </rPh>
    <rPh sb="6" eb="8">
      <t>ショウヨ</t>
    </rPh>
    <phoneticPr fontId="1"/>
  </si>
  <si>
    <t>　　　中根税理士事務所</t>
    <rPh sb="3" eb="5">
      <t>ナカネ</t>
    </rPh>
    <rPh sb="5" eb="11">
      <t>ゼイリシジムショ</t>
    </rPh>
    <phoneticPr fontId="1"/>
  </si>
  <si>
    <t>　　　ガソリン代</t>
    <rPh sb="7" eb="8">
      <t>ダイ</t>
    </rPh>
    <phoneticPr fontId="1"/>
  </si>
  <si>
    <t>　　　電気代</t>
    <rPh sb="3" eb="6">
      <t>デンキダイ</t>
    </rPh>
    <phoneticPr fontId="1"/>
  </si>
  <si>
    <t>　　　検便検査</t>
    <rPh sb="3" eb="7">
      <t>ケンベンケンサ</t>
    </rPh>
    <phoneticPr fontId="1"/>
  </si>
  <si>
    <t>　　　リタリコ</t>
    <phoneticPr fontId="1"/>
  </si>
  <si>
    <t>　　　市原清掃</t>
    <rPh sb="3" eb="5">
      <t>イチハラ</t>
    </rPh>
    <rPh sb="5" eb="7">
      <t>セイソウ</t>
    </rPh>
    <phoneticPr fontId="1"/>
  </si>
  <si>
    <t>　　　販売手数料</t>
    <rPh sb="3" eb="5">
      <t>ハンバイ</t>
    </rPh>
    <rPh sb="5" eb="8">
      <t>テスウリョウ</t>
    </rPh>
    <phoneticPr fontId="1"/>
  </si>
  <si>
    <t>　　　細菌検査</t>
    <rPh sb="3" eb="5">
      <t>サイキン</t>
    </rPh>
    <rPh sb="5" eb="7">
      <t>ケンサ</t>
    </rPh>
    <phoneticPr fontId="1"/>
  </si>
  <si>
    <t>　　　FAX購入</t>
    <rPh sb="6" eb="8">
      <t>コウニュウ</t>
    </rPh>
    <phoneticPr fontId="1"/>
  </si>
  <si>
    <t>　　　ビジモ光</t>
    <rPh sb="6" eb="7">
      <t>ヒカリ</t>
    </rPh>
    <phoneticPr fontId="1"/>
  </si>
  <si>
    <t>　　　アマゾン・グーグル</t>
    <phoneticPr fontId="1"/>
  </si>
  <si>
    <t>　　　大塚商会</t>
    <rPh sb="3" eb="7">
      <t>オオツカショウカイ</t>
    </rPh>
    <phoneticPr fontId="1"/>
  </si>
  <si>
    <t>　　　田植え体験費用</t>
    <rPh sb="3" eb="5">
      <t>タウ</t>
    </rPh>
    <rPh sb="6" eb="10">
      <t>タイケンヒヨウ</t>
    </rPh>
    <phoneticPr fontId="1"/>
  </si>
  <si>
    <t>　　　千葉市地域活動支援センター返還金</t>
    <rPh sb="3" eb="6">
      <t>チバシ</t>
    </rPh>
    <rPh sb="6" eb="10">
      <t>チイキカツドウ</t>
    </rPh>
    <rPh sb="10" eb="12">
      <t>シエン</t>
    </rPh>
    <rPh sb="16" eb="19">
      <t>ヘンカンキン</t>
    </rPh>
    <phoneticPr fontId="1"/>
  </si>
  <si>
    <t>　　　源泉所得税預り金</t>
    <rPh sb="3" eb="8">
      <t>ゲンセンショトクゼイ</t>
    </rPh>
    <rPh sb="8" eb="9">
      <t>アズカ</t>
    </rPh>
    <rPh sb="10" eb="11">
      <t>キン</t>
    </rPh>
    <phoneticPr fontId="1"/>
  </si>
  <si>
    <t>　　　住民税預り金</t>
    <rPh sb="3" eb="6">
      <t>ジュウミンゼイ</t>
    </rPh>
    <rPh sb="6" eb="7">
      <t>アズカ</t>
    </rPh>
    <rPh sb="8" eb="9">
      <t>キン</t>
    </rPh>
    <phoneticPr fontId="1"/>
  </si>
  <si>
    <t>　　　利用者保険料</t>
    <rPh sb="3" eb="6">
      <t>リヨウシャ</t>
    </rPh>
    <rPh sb="6" eb="9">
      <t>ホケンリョウ</t>
    </rPh>
    <phoneticPr fontId="1"/>
  </si>
  <si>
    <t xml:space="preserve">     短期運営資金借入金</t>
    <rPh sb="5" eb="7">
      <t>タンキ</t>
    </rPh>
    <rPh sb="7" eb="11">
      <t>ウンエイシキン</t>
    </rPh>
    <rPh sb="11" eb="14">
      <t>カリイレキン</t>
    </rPh>
    <phoneticPr fontId="1"/>
  </si>
  <si>
    <t>　　　西垣　かおり</t>
    <rPh sb="3" eb="5">
      <t>ニシガキ</t>
    </rPh>
    <phoneticPr fontId="1"/>
  </si>
  <si>
    <t xml:space="preserve">     未払消費税等</t>
    <rPh sb="5" eb="7">
      <t>ミハライ</t>
    </rPh>
    <rPh sb="7" eb="10">
      <t>ショウヒゼイ</t>
    </rPh>
    <rPh sb="10" eb="11">
      <t>トウ</t>
    </rPh>
    <phoneticPr fontId="1"/>
  </si>
  <si>
    <t xml:space="preserve">     未払法人税等</t>
    <rPh sb="5" eb="7">
      <t>ミハライ</t>
    </rPh>
    <rPh sb="7" eb="10">
      <t>ホウジンゼイ</t>
    </rPh>
    <rPh sb="10" eb="11">
      <t>トウ</t>
    </rPh>
    <phoneticPr fontId="1"/>
  </si>
  <si>
    <t xml:space="preserve"> 　　長期運営資金借入金</t>
    <rPh sb="3" eb="5">
      <t>チョウキ</t>
    </rPh>
    <rPh sb="5" eb="7">
      <t>ウンエイ</t>
    </rPh>
    <rPh sb="7" eb="9">
      <t>シキン</t>
    </rPh>
    <rPh sb="9" eb="12">
      <t>カリイレキン</t>
    </rPh>
    <phoneticPr fontId="1"/>
  </si>
  <si>
    <t>　　　櫻木様</t>
    <rPh sb="3" eb="5">
      <t>サクラギ</t>
    </rPh>
    <rPh sb="5" eb="6">
      <t>サマ</t>
    </rPh>
    <phoneticPr fontId="1"/>
  </si>
  <si>
    <t>　　　大谷様</t>
    <rPh sb="3" eb="6">
      <t>オオタニサマ</t>
    </rPh>
    <phoneticPr fontId="1"/>
  </si>
  <si>
    <t>　　　フードバンク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</si>
</sst>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3" formatCode="#,##0;&quot;△ &quot;#,##0"/>
  </numFmts>
  <fonts count="12"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theme="1"/>
      <name val="ＭＳ 明朝"/>
      <family val="1"/>
      <charset val="128"/>
    </font>
    <font>
      <b/>
      <sz val="12"/>
      <color theme="1"/>
      <name val="ＭＳ Ｐゴシック"/>
      <family val="3"/>
      <charset val="128"/>
      <scheme val="minor"/>
    </font>
    <font>
      <b/>
      <sz val="11"/>
      <color theme="1"/>
      <name val="ＭＳ 明朝"/>
      <family val="1"/>
      <charset val="128"/>
    </font>
    <font>
      <sz val="10"/>
      <color theme="1"/>
      <name val="ＭＳ 明朝"/>
      <family val="1"/>
      <charset val="128"/>
    </font>
    <font>
      <sz val="10.5"/>
      <color theme="1"/>
      <name val="ＭＳ 明朝"/>
      <family val="1"/>
      <charset val="128"/>
    </font>
    <font>
      <u/>
      <sz val="14"/>
      <color theme="1"/>
      <name val="ＭＳ 明朝"/>
      <family val="1"/>
      <charset val="128"/>
    </font>
    <font>
      <u/>
      <sz val="11"/>
      <color theme="1"/>
      <name val="ＭＳ Ｐゴシック"/>
      <family val="3"/>
      <charset val="128"/>
      <scheme val="minor"/>
    </font>
    <font>
      <u/>
      <sz val="15"/>
      <color theme="1"/>
      <name val="ＭＳ 明朝"/>
      <family val="1"/>
      <charset val="128"/>
    </font>
    <font>
      <sz val="15"/>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37">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3" borderId="0" xfId="0" applyFont="1" applyFill="1">
      <alignment vertical="center"/>
    </xf>
    <xf numFmtId="0" fontId="0" fillId="3" borderId="0" xfId="0" applyFill="1">
      <alignmen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5" fillId="3" borderId="0" xfId="0" applyFont="1" applyFill="1">
      <alignment vertical="center"/>
    </xf>
    <xf numFmtId="0" fontId="6" fillId="3" borderId="0" xfId="0" applyFont="1" applyFill="1">
      <alignment vertical="center"/>
    </xf>
    <xf numFmtId="0" fontId="7" fillId="3" borderId="0" xfId="0" applyFont="1" applyFill="1">
      <alignment vertical="center"/>
    </xf>
    <xf numFmtId="0" fontId="3" fillId="3" borderId="3"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38" fontId="3" fillId="0" borderId="10" xfId="0" applyNumberFormat="1" applyFont="1" applyBorder="1">
      <alignment vertical="center"/>
    </xf>
    <xf numFmtId="38" fontId="3" fillId="0" borderId="11" xfId="0" applyNumberFormat="1" applyFont="1" applyBorder="1">
      <alignment vertical="center"/>
    </xf>
    <xf numFmtId="38" fontId="3" fillId="0" borderId="5" xfId="0" applyNumberFormat="1" applyFont="1" applyBorder="1">
      <alignment vertical="center"/>
    </xf>
    <xf numFmtId="38" fontId="3" fillId="4" borderId="10" xfId="0" applyNumberFormat="1" applyFont="1" applyFill="1" applyBorder="1">
      <alignment vertical="center"/>
    </xf>
    <xf numFmtId="38" fontId="3" fillId="4" borderId="5" xfId="0" applyNumberFormat="1" applyFont="1" applyFill="1" applyBorder="1">
      <alignment vertical="center"/>
    </xf>
    <xf numFmtId="38" fontId="3" fillId="4" borderId="11" xfId="0" applyNumberFormat="1" applyFont="1" applyFill="1" applyBorder="1">
      <alignment vertical="center"/>
    </xf>
    <xf numFmtId="38" fontId="3" fillId="4" borderId="12" xfId="0" applyNumberFormat="1" applyFont="1" applyFill="1" applyBorder="1">
      <alignment vertical="center"/>
    </xf>
    <xf numFmtId="38" fontId="3" fillId="4" borderId="13" xfId="0" applyNumberFormat="1" applyFont="1" applyFill="1" applyBorder="1">
      <alignment vertical="center"/>
    </xf>
    <xf numFmtId="38" fontId="3" fillId="4" borderId="14" xfId="0" applyNumberFormat="1" applyFont="1" applyFill="1" applyBorder="1">
      <alignment vertical="center"/>
    </xf>
    <xf numFmtId="38" fontId="3" fillId="0" borderId="15" xfId="0" applyNumberFormat="1" applyFont="1" applyBorder="1">
      <alignment vertical="center"/>
    </xf>
    <xf numFmtId="38" fontId="3" fillId="4" borderId="16" xfId="0" applyNumberFormat="1" applyFont="1" applyFill="1" applyBorder="1">
      <alignment vertical="center"/>
    </xf>
    <xf numFmtId="38" fontId="3" fillId="0" borderId="17" xfId="0" applyNumberFormat="1" applyFont="1" applyBorder="1">
      <alignment vertical="center"/>
    </xf>
    <xf numFmtId="38" fontId="3" fillId="4" borderId="18" xfId="0" applyNumberFormat="1" applyFont="1" applyFill="1" applyBorder="1">
      <alignment vertical="center"/>
    </xf>
    <xf numFmtId="38" fontId="3" fillId="4" borderId="17" xfId="0" applyNumberFormat="1" applyFont="1" applyFill="1" applyBorder="1">
      <alignment vertical="center"/>
    </xf>
    <xf numFmtId="38" fontId="3" fillId="4" borderId="19" xfId="0" applyNumberFormat="1" applyFont="1" applyFill="1" applyBorder="1">
      <alignment vertical="center"/>
    </xf>
    <xf numFmtId="38" fontId="3" fillId="4" borderId="36" xfId="0" applyNumberFormat="1" applyFont="1" applyFill="1" applyBorder="1">
      <alignment vertical="center"/>
    </xf>
    <xf numFmtId="0" fontId="3" fillId="2" borderId="20" xfId="0" applyFont="1" applyFill="1" applyBorder="1" applyAlignment="1">
      <alignment horizontal="center" vertical="center"/>
    </xf>
    <xf numFmtId="0" fontId="0" fillId="0" borderId="21" xfId="0" applyBorder="1" applyAlignment="1">
      <alignment horizontal="center" vertical="center"/>
    </xf>
    <xf numFmtId="0" fontId="3" fillId="2" borderId="22"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3" fillId="3" borderId="0" xfId="0" applyFont="1" applyFill="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38" fontId="3" fillId="3" borderId="26" xfId="0" applyNumberFormat="1" applyFont="1" applyFill="1" applyBorder="1">
      <alignment vertical="center"/>
    </xf>
    <xf numFmtId="38" fontId="0" fillId="3" borderId="27" xfId="0" applyNumberFormat="1" applyFill="1" applyBorder="1">
      <alignment vertical="center"/>
    </xf>
    <xf numFmtId="38" fontId="0" fillId="3" borderId="28" xfId="0" applyNumberFormat="1" applyFill="1" applyBorder="1">
      <alignment vertical="center"/>
    </xf>
    <xf numFmtId="0" fontId="3" fillId="3" borderId="12" xfId="0" applyFont="1" applyFill="1" applyBorder="1" applyAlignment="1">
      <alignment horizontal="center" vertical="center"/>
    </xf>
    <xf numFmtId="38" fontId="3" fillId="3" borderId="3" xfId="0" applyNumberFormat="1" applyFont="1" applyFill="1" applyBorder="1">
      <alignment vertical="center"/>
    </xf>
    <xf numFmtId="38" fontId="0" fillId="3" borderId="0" xfId="0" applyNumberFormat="1" applyFill="1">
      <alignment vertical="center"/>
    </xf>
    <xf numFmtId="38" fontId="0" fillId="3" borderId="8" xfId="0" applyNumberFormat="1" applyFill="1" applyBorder="1">
      <alignment vertical="center"/>
    </xf>
    <xf numFmtId="0" fontId="10" fillId="3" borderId="0" xfId="0" applyFont="1" applyFill="1" applyAlignment="1">
      <alignment horizontal="center" vertical="center"/>
    </xf>
    <xf numFmtId="0" fontId="11" fillId="3" borderId="0" xfId="0" applyFont="1" applyFill="1" applyAlignment="1">
      <alignment horizontal="center" vertical="center"/>
    </xf>
    <xf numFmtId="38" fontId="3" fillId="3" borderId="6" xfId="0" applyNumberFormat="1" applyFont="1" applyFill="1" applyBorder="1">
      <alignment vertical="center"/>
    </xf>
    <xf numFmtId="38" fontId="0" fillId="3" borderId="7" xfId="0" applyNumberFormat="1" applyFill="1" applyBorder="1">
      <alignment vertical="center"/>
    </xf>
    <xf numFmtId="38" fontId="0" fillId="3" borderId="9" xfId="0" applyNumberFormat="1" applyFill="1" applyBorder="1">
      <alignment vertical="center"/>
    </xf>
    <xf numFmtId="38" fontId="3" fillId="4" borderId="29" xfId="0" applyNumberFormat="1" applyFont="1" applyFill="1" applyBorder="1">
      <alignment vertical="center"/>
    </xf>
    <xf numFmtId="38" fontId="0" fillId="4" borderId="30" xfId="0" applyNumberFormat="1" applyFill="1" applyBorder="1">
      <alignment vertical="center"/>
    </xf>
    <xf numFmtId="38" fontId="0" fillId="4" borderId="31" xfId="0" applyNumberFormat="1" applyFill="1" applyBorder="1">
      <alignment vertical="center"/>
    </xf>
    <xf numFmtId="38" fontId="3" fillId="4" borderId="3" xfId="0" applyNumberFormat="1" applyFont="1" applyFill="1" applyBorder="1">
      <alignment vertical="center"/>
    </xf>
    <xf numFmtId="38" fontId="0" fillId="4" borderId="0" xfId="0" applyNumberFormat="1" applyFill="1">
      <alignment vertical="center"/>
    </xf>
    <xf numFmtId="38" fontId="0" fillId="4" borderId="8" xfId="0" applyNumberFormat="1" applyFill="1" applyBorder="1">
      <alignment vertical="center"/>
    </xf>
    <xf numFmtId="38" fontId="3" fillId="4" borderId="0" xfId="0" applyNumberFormat="1" applyFont="1" applyFill="1">
      <alignment vertical="center"/>
    </xf>
    <xf numFmtId="38" fontId="3" fillId="4" borderId="8" xfId="0" applyNumberFormat="1" applyFont="1" applyFill="1" applyBorder="1">
      <alignment vertical="center"/>
    </xf>
    <xf numFmtId="38" fontId="3" fillId="3" borderId="0" xfId="0" applyNumberFormat="1" applyFont="1" applyFill="1">
      <alignment vertical="center"/>
    </xf>
    <xf numFmtId="38" fontId="3" fillId="3" borderId="8" xfId="0" applyNumberFormat="1" applyFont="1" applyFill="1" applyBorder="1">
      <alignment vertical="center"/>
    </xf>
    <xf numFmtId="38" fontId="3" fillId="4" borderId="26" xfId="0" applyNumberFormat="1" applyFont="1" applyFill="1" applyBorder="1">
      <alignment vertical="center"/>
    </xf>
    <xf numFmtId="38" fontId="0" fillId="4" borderId="27" xfId="0" applyNumberFormat="1" applyFill="1" applyBorder="1">
      <alignment vertical="center"/>
    </xf>
    <xf numFmtId="38" fontId="0" fillId="4" borderId="28" xfId="0" applyNumberFormat="1" applyFill="1" applyBorder="1">
      <alignment vertical="center"/>
    </xf>
    <xf numFmtId="38" fontId="3" fillId="4" borderId="6" xfId="0" applyNumberFormat="1" applyFont="1" applyFill="1" applyBorder="1">
      <alignment vertical="center"/>
    </xf>
    <xf numFmtId="38" fontId="0" fillId="4" borderId="7" xfId="0" applyNumberFormat="1" applyFill="1" applyBorder="1">
      <alignment vertical="center"/>
    </xf>
    <xf numFmtId="38" fontId="0" fillId="4" borderId="9" xfId="0" applyNumberFormat="1" applyFill="1" applyBorder="1">
      <alignment vertical="center"/>
    </xf>
    <xf numFmtId="0" fontId="3" fillId="0" borderId="21" xfId="0" applyFont="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2" borderId="35" xfId="0" applyFont="1" applyFill="1" applyBorder="1" applyAlignment="1">
      <alignment horizontal="center" vertical="center"/>
    </xf>
    <xf numFmtId="0" fontId="3" fillId="0" borderId="13" xfId="0" applyFont="1" applyBorder="1" applyAlignment="1">
      <alignment horizontal="center" vertical="center"/>
    </xf>
    <xf numFmtId="183" fontId="3" fillId="0" borderId="10" xfId="0" applyNumberFormat="1" applyFont="1" applyBorder="1">
      <alignment vertical="center"/>
    </xf>
    <xf numFmtId="183" fontId="3" fillId="4" borderId="13"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6"/>
  <sheetViews>
    <sheetView tabSelected="1" zoomScaleNormal="100" workbookViewId="0">
      <selection activeCell="D114" sqref="D114"/>
    </sheetView>
  </sheetViews>
  <sheetFormatPr defaultRowHeight="12.95" customHeight="1" x14ac:dyDescent="0.15"/>
  <cols>
    <col min="1" max="1" width="36.625" style="1" customWidth="1"/>
    <col min="2" max="4" width="16.625" style="1" customWidth="1"/>
    <col min="5" max="16384" width="9" style="1"/>
  </cols>
  <sheetData>
    <row r="1" spans="1:4" customFormat="1" ht="12.95" customHeight="1" x14ac:dyDescent="0.15">
      <c r="A1" s="7" t="s">
        <v>0</v>
      </c>
      <c r="B1" s="8"/>
      <c r="C1" s="8"/>
      <c r="D1" s="8"/>
    </row>
    <row r="2" spans="1:4" customFormat="1" ht="12.95" customHeight="1" x14ac:dyDescent="0.15">
      <c r="A2" s="7"/>
      <c r="B2" s="8"/>
      <c r="C2" s="8"/>
      <c r="D2" s="8"/>
    </row>
    <row r="3" spans="1:4" ht="18" customHeight="1" x14ac:dyDescent="0.15">
      <c r="A3" s="44" t="s">
        <v>172</v>
      </c>
      <c r="B3" s="45"/>
      <c r="C3" s="45"/>
      <c r="D3" s="45"/>
    </row>
    <row r="4" spans="1:4" ht="12.95" customHeight="1" x14ac:dyDescent="0.15">
      <c r="A4" s="9"/>
      <c r="B4" s="9"/>
      <c r="C4" s="9"/>
      <c r="D4" s="9"/>
    </row>
    <row r="5" spans="1:4" ht="12.95" customHeight="1" x14ac:dyDescent="0.15">
      <c r="A5" s="46" t="s">
        <v>210</v>
      </c>
      <c r="B5" s="46"/>
      <c r="C5" s="46"/>
      <c r="D5" s="46"/>
    </row>
    <row r="6" spans="1:4" ht="12.95" customHeight="1" x14ac:dyDescent="0.15">
      <c r="A6" s="9"/>
      <c r="B6" s="9"/>
      <c r="C6" s="9"/>
      <c r="D6" s="9"/>
    </row>
    <row r="7" spans="1:4" ht="12.95" customHeight="1" thickBot="1" x14ac:dyDescent="0.2">
      <c r="A7" s="9"/>
      <c r="B7" s="9"/>
      <c r="C7" s="9"/>
      <c r="D7" s="10" t="s">
        <v>69</v>
      </c>
    </row>
    <row r="8" spans="1:4" ht="12.95" customHeight="1" x14ac:dyDescent="0.15">
      <c r="A8" s="36" t="s">
        <v>1</v>
      </c>
      <c r="B8" s="38" t="s">
        <v>68</v>
      </c>
      <c r="C8" s="39"/>
      <c r="D8" s="40"/>
    </row>
    <row r="9" spans="1:4" ht="12.95" customHeight="1" x14ac:dyDescent="0.15">
      <c r="A9" s="37"/>
      <c r="B9" s="41"/>
      <c r="C9" s="42"/>
      <c r="D9" s="43"/>
    </row>
    <row r="10" spans="1:4" ht="12.95" customHeight="1" x14ac:dyDescent="0.15">
      <c r="A10" s="2" t="s">
        <v>2</v>
      </c>
      <c r="B10" s="20"/>
      <c r="C10" s="20"/>
      <c r="D10" s="21"/>
    </row>
    <row r="11" spans="1:4" ht="12.95" customHeight="1" x14ac:dyDescent="0.15">
      <c r="A11" s="2" t="s">
        <v>3</v>
      </c>
      <c r="B11" s="20"/>
      <c r="C11" s="20"/>
      <c r="D11" s="21"/>
    </row>
    <row r="12" spans="1:4" ht="12.95" customHeight="1" x14ac:dyDescent="0.15">
      <c r="A12" s="2" t="s">
        <v>4</v>
      </c>
      <c r="B12" s="20"/>
      <c r="C12" s="20"/>
      <c r="D12" s="21"/>
    </row>
    <row r="13" spans="1:4" ht="12.95" customHeight="1" x14ac:dyDescent="0.15">
      <c r="A13" s="2" t="s">
        <v>5</v>
      </c>
      <c r="B13" s="22"/>
      <c r="C13" s="23">
        <f>SUM(B12:B13)</f>
        <v>0</v>
      </c>
      <c r="D13" s="21"/>
    </row>
    <row r="14" spans="1:4" ht="12.95" customHeight="1" x14ac:dyDescent="0.15">
      <c r="A14" s="2" t="s">
        <v>6</v>
      </c>
      <c r="B14" s="20"/>
      <c r="C14" s="20"/>
      <c r="D14" s="21"/>
    </row>
    <row r="15" spans="1:4" ht="12.95" customHeight="1" x14ac:dyDescent="0.15">
      <c r="A15" s="2" t="s">
        <v>7</v>
      </c>
      <c r="B15" s="20">
        <v>147350</v>
      </c>
      <c r="C15" s="20"/>
      <c r="D15" s="21"/>
    </row>
    <row r="16" spans="1:4" ht="12.95" customHeight="1" x14ac:dyDescent="0.15">
      <c r="A16" s="2" t="s">
        <v>162</v>
      </c>
      <c r="B16" s="20"/>
      <c r="C16" s="20"/>
      <c r="D16" s="21"/>
    </row>
    <row r="17" spans="1:11" ht="12.95" customHeight="1" x14ac:dyDescent="0.15">
      <c r="A17" s="2" t="s">
        <v>22</v>
      </c>
      <c r="B17" s="22"/>
      <c r="C17" s="23">
        <f>SUM(B15:B17)</f>
        <v>147350</v>
      </c>
      <c r="D17" s="21"/>
    </row>
    <row r="18" spans="1:11" ht="12.95" customHeight="1" x14ac:dyDescent="0.15">
      <c r="A18" s="2" t="s">
        <v>8</v>
      </c>
      <c r="B18" s="20"/>
      <c r="C18" s="20"/>
      <c r="D18" s="21"/>
    </row>
    <row r="19" spans="1:11" ht="12.95" customHeight="1" x14ac:dyDescent="0.15">
      <c r="A19" s="2" t="s">
        <v>179</v>
      </c>
      <c r="B19" s="20">
        <v>303333</v>
      </c>
      <c r="C19" s="20"/>
      <c r="D19" s="21"/>
    </row>
    <row r="20" spans="1:11" ht="12.95" customHeight="1" x14ac:dyDescent="0.15">
      <c r="A20" s="2" t="s">
        <v>24</v>
      </c>
      <c r="B20" s="22"/>
      <c r="C20" s="23">
        <f>SUM(B19:B20)</f>
        <v>303333</v>
      </c>
      <c r="D20" s="21"/>
    </row>
    <row r="21" spans="1:11" ht="12.95" customHeight="1" x14ac:dyDescent="0.15">
      <c r="A21" s="2" t="s">
        <v>10</v>
      </c>
      <c r="B21" s="20"/>
      <c r="C21" s="20"/>
      <c r="D21" s="21"/>
      <c r="K21" s="1" t="s">
        <v>9</v>
      </c>
    </row>
    <row r="22" spans="1:11" ht="12.95" customHeight="1" x14ac:dyDescent="0.15">
      <c r="A22" s="2" t="s">
        <v>178</v>
      </c>
      <c r="B22" s="20">
        <v>12494849</v>
      </c>
      <c r="C22" s="20"/>
      <c r="D22" s="21"/>
    </row>
    <row r="23" spans="1:11" ht="12.95" customHeight="1" x14ac:dyDescent="0.15">
      <c r="A23" s="2" t="s">
        <v>177</v>
      </c>
      <c r="B23" s="20"/>
      <c r="C23" s="20"/>
      <c r="D23" s="21"/>
    </row>
    <row r="24" spans="1:11" ht="12.95" customHeight="1" x14ac:dyDescent="0.15">
      <c r="A24" s="2" t="s">
        <v>180</v>
      </c>
      <c r="B24" s="20">
        <v>28074109</v>
      </c>
      <c r="C24" s="20"/>
      <c r="D24" s="21"/>
    </row>
    <row r="25" spans="1:11" ht="12.95" customHeight="1" x14ac:dyDescent="0.15">
      <c r="A25" s="2" t="s">
        <v>181</v>
      </c>
      <c r="B25" s="20">
        <v>450282</v>
      </c>
      <c r="C25" s="20"/>
      <c r="D25" s="21"/>
    </row>
    <row r="26" spans="1:11" ht="12.95" customHeight="1" x14ac:dyDescent="0.15">
      <c r="A26" s="2" t="s">
        <v>182</v>
      </c>
      <c r="B26" s="20"/>
      <c r="C26" s="20"/>
      <c r="D26" s="21"/>
    </row>
    <row r="27" spans="1:11" ht="12.95" customHeight="1" x14ac:dyDescent="0.15">
      <c r="A27" s="2" t="s">
        <v>211</v>
      </c>
      <c r="B27" s="22">
        <v>99000</v>
      </c>
      <c r="C27" s="23">
        <f>SUM(B22:B27)</f>
        <v>41118240</v>
      </c>
      <c r="D27" s="21"/>
    </row>
    <row r="28" spans="1:11" ht="12.95" customHeight="1" x14ac:dyDescent="0.15">
      <c r="A28" s="2" t="s">
        <v>12</v>
      </c>
      <c r="B28" s="20"/>
      <c r="C28" s="20"/>
      <c r="D28" s="21"/>
    </row>
    <row r="29" spans="1:11" ht="12.95" customHeight="1" x14ac:dyDescent="0.15">
      <c r="A29" s="2" t="s">
        <v>13</v>
      </c>
      <c r="B29" s="20">
        <v>16</v>
      </c>
      <c r="C29" s="20"/>
      <c r="D29" s="21"/>
    </row>
    <row r="30" spans="1:11" ht="12.95" customHeight="1" x14ac:dyDescent="0.15">
      <c r="A30" s="2" t="s">
        <v>25</v>
      </c>
      <c r="B30" s="20"/>
      <c r="C30" s="20"/>
      <c r="D30" s="21"/>
    </row>
    <row r="31" spans="1:11" ht="12.95" customHeight="1" x14ac:dyDescent="0.15">
      <c r="A31" s="2" t="s">
        <v>14</v>
      </c>
      <c r="B31" s="22">
        <v>364000</v>
      </c>
      <c r="C31" s="24">
        <f>SUM(B29:B31)</f>
        <v>364016</v>
      </c>
      <c r="D31" s="21"/>
    </row>
    <row r="32" spans="1:11" ht="12.95" customHeight="1" x14ac:dyDescent="0.15">
      <c r="A32" s="2" t="s">
        <v>15</v>
      </c>
      <c r="B32" s="20"/>
      <c r="C32" s="20"/>
      <c r="D32" s="25">
        <f>C13+C17+C20+C27+C31</f>
        <v>41932939</v>
      </c>
    </row>
    <row r="33" spans="1:4" ht="12.95" customHeight="1" x14ac:dyDescent="0.15">
      <c r="A33" s="2" t="s">
        <v>16</v>
      </c>
      <c r="B33" s="20"/>
      <c r="C33" s="20"/>
      <c r="D33" s="21"/>
    </row>
    <row r="34" spans="1:4" ht="12.95" customHeight="1" x14ac:dyDescent="0.15">
      <c r="A34" s="2" t="s">
        <v>17</v>
      </c>
      <c r="B34" s="20"/>
      <c r="C34" s="20"/>
      <c r="D34" s="21"/>
    </row>
    <row r="35" spans="1:4" ht="12.95" customHeight="1" x14ac:dyDescent="0.15">
      <c r="A35" s="2" t="s">
        <v>18</v>
      </c>
      <c r="B35" s="20"/>
      <c r="C35" s="20"/>
      <c r="D35" s="21"/>
    </row>
    <row r="36" spans="1:4" ht="12.95" customHeight="1" x14ac:dyDescent="0.15">
      <c r="A36" s="2" t="s">
        <v>183</v>
      </c>
      <c r="B36" s="20">
        <v>5392068</v>
      </c>
      <c r="C36" s="20"/>
      <c r="D36" s="21"/>
    </row>
    <row r="37" spans="1:4" ht="12.95" customHeight="1" x14ac:dyDescent="0.15">
      <c r="A37" s="2" t="s">
        <v>184</v>
      </c>
      <c r="B37" s="20">
        <v>16465</v>
      </c>
      <c r="C37" s="20"/>
      <c r="D37" s="21"/>
    </row>
    <row r="38" spans="1:4" ht="12.95" customHeight="1" x14ac:dyDescent="0.15">
      <c r="A38" s="2" t="s">
        <v>27</v>
      </c>
      <c r="B38" s="20"/>
      <c r="C38" s="20"/>
      <c r="D38" s="21"/>
    </row>
    <row r="39" spans="1:4" ht="12.95" customHeight="1" x14ac:dyDescent="0.15">
      <c r="A39" s="2" t="s">
        <v>20</v>
      </c>
      <c r="B39" s="20"/>
      <c r="C39" s="20"/>
      <c r="D39" s="21"/>
    </row>
    <row r="40" spans="1:4" ht="12.95" customHeight="1" x14ac:dyDescent="0.15">
      <c r="A40" s="2" t="s">
        <v>28</v>
      </c>
      <c r="B40" s="20"/>
      <c r="C40" s="20"/>
      <c r="D40" s="21"/>
    </row>
    <row r="41" spans="1:4" ht="12.95" customHeight="1" x14ac:dyDescent="0.15">
      <c r="A41" s="2" t="s">
        <v>29</v>
      </c>
      <c r="B41" s="20"/>
      <c r="C41" s="20"/>
      <c r="D41" s="21"/>
    </row>
    <row r="42" spans="1:4" ht="12.95" customHeight="1" x14ac:dyDescent="0.15">
      <c r="A42" s="2" t="s">
        <v>30</v>
      </c>
      <c r="B42" s="20"/>
      <c r="C42" s="20"/>
      <c r="D42" s="21"/>
    </row>
    <row r="43" spans="1:4" ht="12.95" customHeight="1" x14ac:dyDescent="0.15">
      <c r="A43" s="2" t="s">
        <v>75</v>
      </c>
      <c r="B43" s="26">
        <f>SUM(B36:B42)</f>
        <v>5408533</v>
      </c>
      <c r="C43" s="20"/>
      <c r="D43" s="21"/>
    </row>
    <row r="44" spans="1:4" ht="12.95" customHeight="1" x14ac:dyDescent="0.15">
      <c r="A44" s="2" t="s">
        <v>31</v>
      </c>
      <c r="B44" s="20"/>
      <c r="C44" s="20"/>
      <c r="D44" s="21"/>
    </row>
    <row r="45" spans="1:4" ht="12.95" customHeight="1" x14ac:dyDescent="0.15">
      <c r="A45" s="2" t="s">
        <v>186</v>
      </c>
      <c r="B45" s="20">
        <v>5499086</v>
      </c>
      <c r="C45" s="20"/>
      <c r="D45" s="21"/>
    </row>
    <row r="46" spans="1:4" ht="12.95" customHeight="1" x14ac:dyDescent="0.15">
      <c r="A46" s="2" t="s">
        <v>32</v>
      </c>
      <c r="B46" s="20"/>
      <c r="C46" s="20"/>
      <c r="D46" s="21"/>
    </row>
    <row r="47" spans="1:4" ht="12.95" customHeight="1" x14ac:dyDescent="0.15">
      <c r="A47" s="2" t="s">
        <v>185</v>
      </c>
      <c r="B47" s="20">
        <v>164220</v>
      </c>
      <c r="C47" s="20"/>
      <c r="D47" s="21"/>
    </row>
    <row r="48" spans="1:4" ht="12.95" customHeight="1" x14ac:dyDescent="0.15">
      <c r="A48" s="2" t="s">
        <v>35</v>
      </c>
      <c r="B48" s="20">
        <v>39026</v>
      </c>
      <c r="C48" s="20"/>
      <c r="D48" s="21"/>
    </row>
    <row r="49" spans="1:4" ht="12.95" customHeight="1" x14ac:dyDescent="0.15">
      <c r="A49" s="2" t="s">
        <v>36</v>
      </c>
      <c r="B49" s="20"/>
      <c r="C49" s="20"/>
      <c r="D49" s="21"/>
    </row>
    <row r="50" spans="1:4" ht="12.95" customHeight="1" x14ac:dyDescent="0.15">
      <c r="A50" s="2" t="s">
        <v>37</v>
      </c>
      <c r="B50" s="20">
        <v>8586</v>
      </c>
      <c r="C50" s="20"/>
      <c r="D50" s="21"/>
    </row>
    <row r="51" spans="1:4" ht="12.95" customHeight="1" x14ac:dyDescent="0.15">
      <c r="A51" s="2" t="s">
        <v>38</v>
      </c>
      <c r="B51" s="20"/>
      <c r="C51" s="20"/>
      <c r="D51" s="21"/>
    </row>
    <row r="52" spans="1:4" ht="12.95" customHeight="1" x14ac:dyDescent="0.15">
      <c r="A52" s="2" t="s">
        <v>39</v>
      </c>
      <c r="B52" s="20">
        <v>14029</v>
      </c>
      <c r="C52" s="20"/>
      <c r="D52" s="21"/>
    </row>
    <row r="53" spans="1:4" ht="12.95" customHeight="1" x14ac:dyDescent="0.15">
      <c r="A53" s="2" t="s">
        <v>40</v>
      </c>
      <c r="B53" s="20">
        <v>397383</v>
      </c>
      <c r="C53" s="20"/>
      <c r="D53" s="21"/>
    </row>
    <row r="54" spans="1:4" ht="12.95" customHeight="1" x14ac:dyDescent="0.15">
      <c r="A54" s="2" t="s">
        <v>41</v>
      </c>
      <c r="B54" s="20">
        <v>60720</v>
      </c>
      <c r="C54" s="20"/>
      <c r="D54" s="21"/>
    </row>
    <row r="55" spans="1:4" ht="12.95" customHeight="1" x14ac:dyDescent="0.15">
      <c r="A55" s="2" t="s">
        <v>42</v>
      </c>
      <c r="B55" s="20">
        <v>386721</v>
      </c>
      <c r="C55" s="20"/>
      <c r="D55" s="21"/>
    </row>
    <row r="56" spans="1:4" ht="12.95" customHeight="1" x14ac:dyDescent="0.15">
      <c r="A56" s="2" t="s">
        <v>43</v>
      </c>
      <c r="B56" s="20"/>
      <c r="C56" s="20"/>
      <c r="D56" s="21"/>
    </row>
    <row r="57" spans="1:4" ht="12.95" customHeight="1" x14ac:dyDescent="0.15">
      <c r="A57" s="2" t="s">
        <v>44</v>
      </c>
      <c r="B57" s="20">
        <v>23000</v>
      </c>
      <c r="C57" s="20"/>
      <c r="D57" s="21"/>
    </row>
    <row r="58" spans="1:4" ht="12.95" customHeight="1" x14ac:dyDescent="0.15">
      <c r="A58" s="2" t="s">
        <v>212</v>
      </c>
      <c r="B58" s="20">
        <v>80772</v>
      </c>
      <c r="C58" s="20"/>
      <c r="D58" s="21"/>
    </row>
    <row r="59" spans="1:4" ht="12.95" customHeight="1" x14ac:dyDescent="0.15">
      <c r="A59" s="2" t="s">
        <v>46</v>
      </c>
      <c r="B59" s="20"/>
      <c r="C59" s="20"/>
      <c r="D59" s="21"/>
    </row>
    <row r="60" spans="1:4" ht="12.95" customHeight="1" x14ac:dyDescent="0.15">
      <c r="A60" s="2" t="s">
        <v>47</v>
      </c>
      <c r="B60" s="20"/>
      <c r="C60" s="20"/>
      <c r="D60" s="21"/>
    </row>
    <row r="61" spans="1:4" ht="12.95" customHeight="1" x14ac:dyDescent="0.15">
      <c r="A61" s="2" t="s">
        <v>48</v>
      </c>
      <c r="B61" s="20"/>
      <c r="C61" s="20"/>
      <c r="D61" s="21"/>
    </row>
    <row r="62" spans="1:4" ht="12.95" customHeight="1" x14ac:dyDescent="0.15">
      <c r="A62" s="2" t="s">
        <v>49</v>
      </c>
      <c r="B62" s="20">
        <v>105200</v>
      </c>
      <c r="C62" s="20"/>
      <c r="D62" s="21"/>
    </row>
    <row r="63" spans="1:4" ht="12.95" customHeight="1" x14ac:dyDescent="0.15">
      <c r="A63" s="2" t="s">
        <v>50</v>
      </c>
      <c r="B63" s="20"/>
      <c r="C63" s="20"/>
      <c r="D63" s="21"/>
    </row>
    <row r="64" spans="1:4" ht="12.95" customHeight="1" x14ac:dyDescent="0.15">
      <c r="A64" s="2" t="s">
        <v>51</v>
      </c>
      <c r="B64" s="20"/>
      <c r="C64" s="20"/>
      <c r="D64" s="21"/>
    </row>
    <row r="65" spans="1:4" ht="12.95" customHeight="1" x14ac:dyDescent="0.15">
      <c r="A65" s="2" t="s">
        <v>52</v>
      </c>
      <c r="B65" s="20"/>
      <c r="C65" s="20"/>
      <c r="D65" s="21"/>
    </row>
    <row r="66" spans="1:4" ht="12.95" customHeight="1" x14ac:dyDescent="0.15">
      <c r="A66" s="2" t="s">
        <v>53</v>
      </c>
      <c r="B66" s="20">
        <v>231886</v>
      </c>
      <c r="C66" s="20"/>
      <c r="D66" s="21"/>
    </row>
    <row r="67" spans="1:4" ht="12.95" customHeight="1" x14ac:dyDescent="0.15">
      <c r="A67" s="2" t="s">
        <v>76</v>
      </c>
      <c r="B67" s="26">
        <f>SUM(B45:B66)</f>
        <v>7010629</v>
      </c>
      <c r="C67" s="20"/>
      <c r="D67" s="21"/>
    </row>
    <row r="68" spans="1:4" ht="12.95" customHeight="1" x14ac:dyDescent="0.15">
      <c r="A68" s="2" t="s">
        <v>77</v>
      </c>
      <c r="B68" s="20"/>
      <c r="C68" s="23">
        <f>B43+B67</f>
        <v>12419162</v>
      </c>
      <c r="D68" s="21"/>
    </row>
    <row r="69" spans="1:4" ht="12.95" customHeight="1" x14ac:dyDescent="0.15">
      <c r="A69" s="2" t="s">
        <v>54</v>
      </c>
      <c r="B69" s="20"/>
      <c r="C69" s="20"/>
      <c r="D69" s="21"/>
    </row>
    <row r="70" spans="1:4" ht="12.95" customHeight="1" x14ac:dyDescent="0.15">
      <c r="A70" s="2" t="s">
        <v>18</v>
      </c>
      <c r="B70" s="20"/>
      <c r="C70" s="20"/>
      <c r="D70" s="21"/>
    </row>
    <row r="71" spans="1:4" ht="12.95" customHeight="1" x14ac:dyDescent="0.15">
      <c r="A71" s="2" t="s">
        <v>55</v>
      </c>
      <c r="B71" s="20"/>
      <c r="C71" s="20"/>
      <c r="D71" s="21"/>
    </row>
    <row r="72" spans="1:4" ht="12.95" customHeight="1" x14ac:dyDescent="0.15">
      <c r="A72" s="2" t="s">
        <v>19</v>
      </c>
      <c r="B72" s="20">
        <v>15737756</v>
      </c>
      <c r="C72" s="20"/>
      <c r="D72" s="21"/>
    </row>
    <row r="73" spans="1:4" ht="12.95" customHeight="1" x14ac:dyDescent="0.15">
      <c r="A73" s="2" t="s">
        <v>20</v>
      </c>
      <c r="B73" s="20">
        <v>1122612</v>
      </c>
      <c r="C73" s="20"/>
      <c r="D73" s="21"/>
    </row>
    <row r="74" spans="1:4" ht="12.95" customHeight="1" x14ac:dyDescent="0.15">
      <c r="A74" s="2" t="s">
        <v>28</v>
      </c>
      <c r="B74" s="20"/>
      <c r="C74" s="20"/>
      <c r="D74" s="21"/>
    </row>
    <row r="75" spans="1:4" ht="12.95" customHeight="1" x14ac:dyDescent="0.15">
      <c r="A75" s="2" t="s">
        <v>29</v>
      </c>
      <c r="B75" s="20"/>
      <c r="C75" s="20"/>
      <c r="D75" s="21"/>
    </row>
    <row r="76" spans="1:4" ht="12.95" customHeight="1" x14ac:dyDescent="0.15">
      <c r="A76" s="2" t="s">
        <v>30</v>
      </c>
      <c r="B76" s="20">
        <v>63002</v>
      </c>
      <c r="C76" s="20"/>
      <c r="D76" s="21"/>
    </row>
    <row r="77" spans="1:4" ht="12.95" customHeight="1" x14ac:dyDescent="0.15">
      <c r="A77" s="2" t="s">
        <v>75</v>
      </c>
      <c r="B77" s="26">
        <f>SUM(B71:B76)</f>
        <v>16923370</v>
      </c>
      <c r="C77" s="20"/>
      <c r="D77" s="21"/>
    </row>
    <row r="78" spans="1:4" ht="12.95" customHeight="1" x14ac:dyDescent="0.15">
      <c r="A78" s="2" t="s">
        <v>31</v>
      </c>
      <c r="B78" s="20"/>
      <c r="C78" s="20"/>
      <c r="D78" s="21"/>
    </row>
    <row r="79" spans="1:4" ht="12.95" customHeight="1" x14ac:dyDescent="0.15">
      <c r="A79" s="2" t="s">
        <v>190</v>
      </c>
      <c r="B79" s="20">
        <v>626901</v>
      </c>
      <c r="C79" s="20"/>
      <c r="D79" s="21"/>
    </row>
    <row r="80" spans="1:4" ht="12.95" customHeight="1" x14ac:dyDescent="0.15">
      <c r="A80" s="2" t="s">
        <v>191</v>
      </c>
      <c r="B80" s="20">
        <v>520313</v>
      </c>
      <c r="C80" s="20"/>
      <c r="D80" s="21"/>
    </row>
    <row r="81" spans="1:4" ht="12.95" customHeight="1" x14ac:dyDescent="0.15">
      <c r="A81" s="2" t="s">
        <v>36</v>
      </c>
      <c r="B81" s="20"/>
      <c r="C81" s="20"/>
      <c r="D81" s="21"/>
    </row>
    <row r="82" spans="1:4" ht="12.95" customHeight="1" x14ac:dyDescent="0.15">
      <c r="A82" s="2" t="s">
        <v>37</v>
      </c>
      <c r="B82" s="20">
        <v>250513</v>
      </c>
      <c r="C82" s="20"/>
      <c r="D82" s="21"/>
    </row>
    <row r="83" spans="1:4" ht="12.95" customHeight="1" x14ac:dyDescent="0.15">
      <c r="A83" s="2" t="s">
        <v>187</v>
      </c>
      <c r="B83" s="20">
        <v>10000</v>
      </c>
      <c r="C83" s="20"/>
      <c r="D83" s="21"/>
    </row>
    <row r="84" spans="1:4" ht="12.95" customHeight="1" x14ac:dyDescent="0.15">
      <c r="A84" s="2" t="s">
        <v>188</v>
      </c>
      <c r="B84" s="20"/>
      <c r="C84" s="20"/>
      <c r="D84" s="21"/>
    </row>
    <row r="85" spans="1:4" ht="12.95" customHeight="1" x14ac:dyDescent="0.15">
      <c r="A85" s="2" t="s">
        <v>39</v>
      </c>
      <c r="B85" s="20">
        <v>568217</v>
      </c>
      <c r="C85" s="20"/>
      <c r="D85" s="21"/>
    </row>
    <row r="86" spans="1:4" ht="12.95" customHeight="1" x14ac:dyDescent="0.15">
      <c r="A86" s="2" t="s">
        <v>40</v>
      </c>
      <c r="B86" s="20">
        <v>619363</v>
      </c>
      <c r="C86" s="20"/>
      <c r="D86" s="21"/>
    </row>
    <row r="87" spans="1:4" ht="12.95" customHeight="1" x14ac:dyDescent="0.15">
      <c r="A87" s="2" t="s">
        <v>41</v>
      </c>
      <c r="B87" s="20">
        <v>85900</v>
      </c>
      <c r="C87" s="20"/>
      <c r="D87" s="21"/>
    </row>
    <row r="88" spans="1:4" ht="12.95" customHeight="1" x14ac:dyDescent="0.15">
      <c r="A88" s="2" t="s">
        <v>42</v>
      </c>
      <c r="B88" s="20">
        <v>193326</v>
      </c>
      <c r="C88" s="20"/>
      <c r="D88" s="21"/>
    </row>
    <row r="89" spans="1:4" ht="12.95" customHeight="1" x14ac:dyDescent="0.15">
      <c r="A89" s="2" t="s">
        <v>189</v>
      </c>
      <c r="B89" s="20">
        <v>116432</v>
      </c>
      <c r="C89" s="20"/>
      <c r="D89" s="21"/>
    </row>
    <row r="90" spans="1:4" ht="12.95" customHeight="1" x14ac:dyDescent="0.15">
      <c r="A90" s="2" t="s">
        <v>192</v>
      </c>
      <c r="B90" s="20">
        <v>77940</v>
      </c>
      <c r="C90" s="20"/>
      <c r="D90" s="21"/>
    </row>
    <row r="91" spans="1:4" ht="12.95" customHeight="1" x14ac:dyDescent="0.15">
      <c r="A91" s="2" t="s">
        <v>44</v>
      </c>
      <c r="B91" s="20">
        <v>3809200</v>
      </c>
      <c r="C91" s="20"/>
      <c r="D91" s="21"/>
    </row>
    <row r="92" spans="1:4" ht="12.95" customHeight="1" x14ac:dyDescent="0.15">
      <c r="A92" s="2" t="s">
        <v>46</v>
      </c>
      <c r="B92" s="20"/>
      <c r="C92" s="20"/>
      <c r="D92" s="21"/>
    </row>
    <row r="93" spans="1:4" ht="12.95" customHeight="1" x14ac:dyDescent="0.15">
      <c r="A93" s="2" t="s">
        <v>47</v>
      </c>
      <c r="B93" s="20">
        <v>390570</v>
      </c>
      <c r="C93" s="20"/>
      <c r="D93" s="21"/>
    </row>
    <row r="94" spans="1:4" ht="12.95" customHeight="1" x14ac:dyDescent="0.15">
      <c r="A94" s="2" t="s">
        <v>48</v>
      </c>
      <c r="B94" s="20">
        <v>47000</v>
      </c>
      <c r="C94" s="20"/>
      <c r="D94" s="21"/>
    </row>
    <row r="95" spans="1:4" ht="12.95" customHeight="1" x14ac:dyDescent="0.15">
      <c r="A95" s="2" t="s">
        <v>49</v>
      </c>
      <c r="B95" s="20">
        <v>24900</v>
      </c>
      <c r="C95" s="20"/>
      <c r="D95" s="21"/>
    </row>
    <row r="96" spans="1:4" ht="12.95" customHeight="1" x14ac:dyDescent="0.15">
      <c r="A96" s="2" t="s">
        <v>51</v>
      </c>
      <c r="B96" s="20">
        <v>98362</v>
      </c>
      <c r="C96" s="20"/>
      <c r="D96" s="21"/>
    </row>
    <row r="97" spans="1:4" ht="12.95" customHeight="1" x14ac:dyDescent="0.15">
      <c r="A97" s="2" t="s">
        <v>53</v>
      </c>
      <c r="B97" s="20">
        <v>184840</v>
      </c>
      <c r="C97" s="20"/>
      <c r="D97" s="21"/>
    </row>
    <row r="98" spans="1:4" ht="12.95" customHeight="1" x14ac:dyDescent="0.15">
      <c r="A98" s="2" t="s">
        <v>76</v>
      </c>
      <c r="B98" s="26">
        <f>SUM(B79:B97)</f>
        <v>7623777</v>
      </c>
      <c r="C98" s="20"/>
      <c r="D98" s="21"/>
    </row>
    <row r="99" spans="1:4" ht="12.95" customHeight="1" x14ac:dyDescent="0.15">
      <c r="A99" s="2" t="s">
        <v>78</v>
      </c>
      <c r="B99" s="20"/>
      <c r="C99" s="24">
        <f>B77+B98</f>
        <v>24547147</v>
      </c>
      <c r="D99" s="21"/>
    </row>
    <row r="100" spans="1:4" ht="12.95" customHeight="1" x14ac:dyDescent="0.15">
      <c r="A100" s="2" t="s">
        <v>79</v>
      </c>
      <c r="B100" s="20"/>
      <c r="C100" s="20"/>
      <c r="D100" s="27">
        <f>C68+C99</f>
        <v>36966309</v>
      </c>
    </row>
    <row r="101" spans="1:4" ht="12.95" customHeight="1" x14ac:dyDescent="0.15">
      <c r="A101" s="2" t="s">
        <v>80</v>
      </c>
      <c r="B101" s="20"/>
      <c r="C101" s="20"/>
      <c r="D101" s="25">
        <f>D32-D100</f>
        <v>4966630</v>
      </c>
    </row>
    <row r="102" spans="1:4" ht="12.95" customHeight="1" x14ac:dyDescent="0.15">
      <c r="A102" s="2" t="s">
        <v>59</v>
      </c>
      <c r="B102" s="20"/>
      <c r="C102" s="20"/>
      <c r="D102" s="21"/>
    </row>
    <row r="103" spans="1:4" ht="12.95" customHeight="1" x14ac:dyDescent="0.15">
      <c r="A103" s="2" t="s">
        <v>56</v>
      </c>
      <c r="B103" s="20"/>
      <c r="C103" s="20"/>
      <c r="D103" s="21"/>
    </row>
    <row r="104" spans="1:4" ht="12.95" customHeight="1" x14ac:dyDescent="0.15">
      <c r="A104" s="2" t="s">
        <v>57</v>
      </c>
      <c r="B104" s="20"/>
      <c r="C104" s="22"/>
      <c r="D104" s="21"/>
    </row>
    <row r="105" spans="1:4" ht="12.95" customHeight="1" x14ac:dyDescent="0.15">
      <c r="A105" s="2" t="s">
        <v>61</v>
      </c>
      <c r="B105" s="20"/>
      <c r="C105" s="20"/>
      <c r="D105" s="25">
        <f>SUM(C103:C104)</f>
        <v>0</v>
      </c>
    </row>
    <row r="106" spans="1:4" ht="12.95" customHeight="1" x14ac:dyDescent="0.15">
      <c r="A106" s="2" t="s">
        <v>58</v>
      </c>
      <c r="B106" s="20"/>
      <c r="C106" s="20"/>
      <c r="D106" s="21"/>
    </row>
    <row r="107" spans="1:4" ht="12.95" customHeight="1" x14ac:dyDescent="0.15">
      <c r="A107" s="2" t="s">
        <v>163</v>
      </c>
      <c r="B107" s="20"/>
      <c r="C107" s="20"/>
      <c r="D107" s="21"/>
    </row>
    <row r="108" spans="1:4" ht="12.95" customHeight="1" x14ac:dyDescent="0.15">
      <c r="A108" s="2" t="s">
        <v>60</v>
      </c>
      <c r="B108" s="20"/>
      <c r="C108" s="20"/>
      <c r="D108" s="21"/>
    </row>
    <row r="109" spans="1:4" ht="12.95" customHeight="1" x14ac:dyDescent="0.15">
      <c r="A109" s="2" t="s">
        <v>164</v>
      </c>
      <c r="B109" s="20"/>
      <c r="C109" s="22"/>
      <c r="D109" s="21"/>
    </row>
    <row r="110" spans="1:4" ht="12.95" customHeight="1" x14ac:dyDescent="0.15">
      <c r="A110" s="2" t="s">
        <v>62</v>
      </c>
      <c r="B110" s="20"/>
      <c r="C110" s="20"/>
      <c r="D110" s="27">
        <f>SUM(C107:C109)</f>
        <v>0</v>
      </c>
    </row>
    <row r="111" spans="1:4" ht="12.95" customHeight="1" x14ac:dyDescent="0.15">
      <c r="A111" s="2" t="s">
        <v>193</v>
      </c>
      <c r="B111" s="20"/>
      <c r="C111" s="20"/>
      <c r="D111" s="21"/>
    </row>
    <row r="112" spans="1:4" ht="12.95" customHeight="1" x14ac:dyDescent="0.15">
      <c r="A112" s="2" t="s">
        <v>194</v>
      </c>
      <c r="B112" s="20">
        <v>938901</v>
      </c>
      <c r="C112" s="20"/>
      <c r="D112" s="21">
        <f>+B112</f>
        <v>938901</v>
      </c>
    </row>
    <row r="113" spans="1:4" ht="12.95" customHeight="1" x14ac:dyDescent="0.15">
      <c r="A113" s="2" t="s">
        <v>64</v>
      </c>
      <c r="B113" s="20"/>
      <c r="C113" s="20"/>
      <c r="D113" s="28">
        <f>D101+D105-D110-B112</f>
        <v>4027729</v>
      </c>
    </row>
    <row r="114" spans="1:4" ht="12.95" customHeight="1" x14ac:dyDescent="0.15">
      <c r="A114" s="2" t="s">
        <v>65</v>
      </c>
      <c r="B114" s="20"/>
      <c r="C114" s="20"/>
      <c r="D114" s="84">
        <v>-660078</v>
      </c>
    </row>
    <row r="115" spans="1:4" ht="12.95" customHeight="1" thickBot="1" x14ac:dyDescent="0.2">
      <c r="A115" s="3" t="s">
        <v>66</v>
      </c>
      <c r="B115" s="29"/>
      <c r="C115" s="29"/>
      <c r="D115" s="30">
        <f>D113+D114</f>
        <v>3367651</v>
      </c>
    </row>
    <row r="116" spans="1:4" ht="12.95" customHeight="1" x14ac:dyDescent="0.15">
      <c r="A116" s="1" t="s">
        <v>67</v>
      </c>
    </row>
  </sheetData>
  <mergeCells count="4">
    <mergeCell ref="A8:A9"/>
    <mergeCell ref="B8:D9"/>
    <mergeCell ref="A3:D3"/>
    <mergeCell ref="A5:D5"/>
  </mergeCells>
  <phoneticPr fontId="1"/>
  <pageMargins left="1.0629921259842521" right="0.51181102362204722" top="0.51181102362204722"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3"/>
  <sheetViews>
    <sheetView zoomScaleNormal="100" workbookViewId="0">
      <selection activeCell="F66" sqref="F66"/>
    </sheetView>
  </sheetViews>
  <sheetFormatPr defaultRowHeight="12.95" customHeight="1" x14ac:dyDescent="0.15"/>
  <cols>
    <col min="1" max="1" width="36.625" style="1" customWidth="1"/>
    <col min="2" max="4" width="16.625" style="1" customWidth="1"/>
    <col min="5" max="16384" width="9" style="1"/>
  </cols>
  <sheetData>
    <row r="1" spans="1:4" customFormat="1" ht="12.95" customHeight="1" x14ac:dyDescent="0.15">
      <c r="A1" s="7" t="s">
        <v>70</v>
      </c>
      <c r="B1" s="8"/>
      <c r="C1" s="8"/>
      <c r="D1" s="8"/>
    </row>
    <row r="2" spans="1:4" customFormat="1" ht="12.95" customHeight="1" x14ac:dyDescent="0.15">
      <c r="A2" s="7"/>
      <c r="B2" s="8"/>
      <c r="C2" s="8"/>
      <c r="D2" s="8"/>
    </row>
    <row r="3" spans="1:4" ht="18" customHeight="1" x14ac:dyDescent="0.15">
      <c r="A3" s="44" t="s">
        <v>173</v>
      </c>
      <c r="B3" s="45"/>
      <c r="C3" s="45"/>
      <c r="D3" s="45"/>
    </row>
    <row r="4" spans="1:4" ht="12.95" customHeight="1" x14ac:dyDescent="0.15">
      <c r="A4" s="9"/>
      <c r="B4" s="9"/>
      <c r="C4" s="9"/>
      <c r="D4" s="9"/>
    </row>
    <row r="5" spans="1:4" ht="12.95" customHeight="1" x14ac:dyDescent="0.15">
      <c r="A5" s="46" t="s">
        <v>213</v>
      </c>
      <c r="B5" s="46"/>
      <c r="C5" s="46"/>
      <c r="D5" s="46"/>
    </row>
    <row r="6" spans="1:4" ht="12.95" customHeight="1" x14ac:dyDescent="0.15">
      <c r="A6" s="9"/>
      <c r="B6" s="9"/>
      <c r="C6" s="9"/>
      <c r="D6" s="9"/>
    </row>
    <row r="7" spans="1:4" ht="12.95" customHeight="1" thickBot="1" x14ac:dyDescent="0.2">
      <c r="A7" s="9"/>
      <c r="B7" s="9"/>
      <c r="C7" s="9"/>
      <c r="D7" s="10" t="s">
        <v>69</v>
      </c>
    </row>
    <row r="8" spans="1:4" ht="12.95" customHeight="1" x14ac:dyDescent="0.15">
      <c r="A8" s="36" t="s">
        <v>1</v>
      </c>
      <c r="B8" s="38" t="s">
        <v>68</v>
      </c>
      <c r="C8" s="39"/>
      <c r="D8" s="40"/>
    </row>
    <row r="9" spans="1:4" ht="12.95" customHeight="1" x14ac:dyDescent="0.15">
      <c r="A9" s="37"/>
      <c r="B9" s="41"/>
      <c r="C9" s="42"/>
      <c r="D9" s="43"/>
    </row>
    <row r="10" spans="1:4" ht="12.95" customHeight="1" x14ac:dyDescent="0.15">
      <c r="A10" s="2" t="s">
        <v>71</v>
      </c>
      <c r="B10" s="20"/>
      <c r="C10" s="20"/>
      <c r="D10" s="21"/>
    </row>
    <row r="11" spans="1:4" ht="12.95" customHeight="1" x14ac:dyDescent="0.15">
      <c r="A11" s="2" t="s">
        <v>72</v>
      </c>
      <c r="B11" s="20"/>
      <c r="C11" s="20"/>
      <c r="D11" s="21"/>
    </row>
    <row r="12" spans="1:4" ht="12.95" customHeight="1" x14ac:dyDescent="0.15">
      <c r="A12" s="2" t="s">
        <v>73</v>
      </c>
      <c r="B12" s="20">
        <v>3599788</v>
      </c>
      <c r="C12" s="20"/>
      <c r="D12" s="21"/>
    </row>
    <row r="13" spans="1:4" ht="12.95" customHeight="1" x14ac:dyDescent="0.15">
      <c r="A13" s="2" t="s">
        <v>196</v>
      </c>
      <c r="B13" s="20">
        <v>1333514</v>
      </c>
      <c r="C13" s="20"/>
      <c r="D13" s="21"/>
    </row>
    <row r="14" spans="1:4" ht="12.95" customHeight="1" x14ac:dyDescent="0.15">
      <c r="A14" s="2" t="s">
        <v>74</v>
      </c>
      <c r="B14" s="20">
        <v>4621034</v>
      </c>
      <c r="C14" s="20"/>
      <c r="D14" s="21"/>
    </row>
    <row r="15" spans="1:4" ht="12.95" customHeight="1" x14ac:dyDescent="0.15">
      <c r="A15" s="2" t="s">
        <v>195</v>
      </c>
      <c r="B15" s="20">
        <v>94213</v>
      </c>
      <c r="C15" s="20"/>
      <c r="D15" s="21"/>
    </row>
    <row r="16" spans="1:4" ht="12.95" customHeight="1" x14ac:dyDescent="0.15">
      <c r="A16" s="2" t="s">
        <v>81</v>
      </c>
      <c r="B16" s="20"/>
      <c r="C16" s="20"/>
      <c r="D16" s="21"/>
    </row>
    <row r="17" spans="1:10" ht="12.95" customHeight="1" x14ac:dyDescent="0.15">
      <c r="A17" s="2" t="s">
        <v>82</v>
      </c>
      <c r="B17" s="20"/>
      <c r="C17" s="20"/>
      <c r="D17" s="21"/>
    </row>
    <row r="18" spans="1:10" ht="12.95" customHeight="1" x14ac:dyDescent="0.15">
      <c r="A18" s="2" t="s">
        <v>83</v>
      </c>
      <c r="B18" s="20"/>
      <c r="C18" s="20"/>
      <c r="D18" s="21"/>
    </row>
    <row r="19" spans="1:10" ht="12.95" customHeight="1" x14ac:dyDescent="0.15">
      <c r="A19" s="2" t="s">
        <v>84</v>
      </c>
      <c r="B19" s="20"/>
      <c r="C19" s="20"/>
      <c r="D19" s="21"/>
    </row>
    <row r="20" spans="1:10" ht="12.95" customHeight="1" x14ac:dyDescent="0.15">
      <c r="A20" s="2" t="s">
        <v>85</v>
      </c>
      <c r="B20" s="20"/>
      <c r="C20" s="20"/>
      <c r="D20" s="21"/>
    </row>
    <row r="21" spans="1:10" ht="12.95" customHeight="1" x14ac:dyDescent="0.15">
      <c r="A21" s="2" t="s">
        <v>86</v>
      </c>
      <c r="B21" s="20"/>
      <c r="C21" s="20"/>
      <c r="D21" s="21"/>
    </row>
    <row r="22" spans="1:10" ht="12.95" customHeight="1" x14ac:dyDescent="0.15">
      <c r="A22" s="2" t="s">
        <v>87</v>
      </c>
      <c r="B22" s="31"/>
      <c r="C22" s="23">
        <f>SUM(B12:B21)</f>
        <v>9648549</v>
      </c>
      <c r="D22" s="21"/>
    </row>
    <row r="23" spans="1:10" ht="12.95" customHeight="1" x14ac:dyDescent="0.15">
      <c r="A23" s="2" t="s">
        <v>88</v>
      </c>
      <c r="B23" s="20"/>
      <c r="C23" s="20"/>
      <c r="D23" s="21"/>
    </row>
    <row r="24" spans="1:10" ht="12.95" customHeight="1" x14ac:dyDescent="0.15">
      <c r="A24" s="2" t="s">
        <v>89</v>
      </c>
      <c r="B24" s="20"/>
      <c r="C24" s="20"/>
      <c r="D24" s="21"/>
    </row>
    <row r="25" spans="1:10" ht="12.95" customHeight="1" x14ac:dyDescent="0.15">
      <c r="A25" s="2" t="s">
        <v>90</v>
      </c>
      <c r="B25" s="20"/>
      <c r="C25" s="20"/>
      <c r="D25" s="21"/>
    </row>
    <row r="26" spans="1:10" ht="12.95" customHeight="1" x14ac:dyDescent="0.15">
      <c r="A26" s="2" t="s">
        <v>91</v>
      </c>
      <c r="B26" s="20"/>
      <c r="C26" s="20"/>
      <c r="D26" s="21"/>
    </row>
    <row r="27" spans="1:10" ht="12.95" customHeight="1" x14ac:dyDescent="0.15">
      <c r="A27" s="2" t="s">
        <v>92</v>
      </c>
      <c r="B27" s="20"/>
      <c r="C27" s="20"/>
      <c r="D27" s="21"/>
    </row>
    <row r="28" spans="1:10" ht="12.95" customHeight="1" x14ac:dyDescent="0.15">
      <c r="A28" s="2" t="s">
        <v>93</v>
      </c>
      <c r="B28" s="20"/>
      <c r="C28" s="20"/>
      <c r="D28" s="21"/>
    </row>
    <row r="29" spans="1:10" ht="12.95" customHeight="1" x14ac:dyDescent="0.15">
      <c r="A29" s="2" t="s">
        <v>94</v>
      </c>
      <c r="B29" s="20"/>
      <c r="C29" s="20"/>
      <c r="D29" s="21"/>
    </row>
    <row r="30" spans="1:10" ht="12.95" customHeight="1" x14ac:dyDescent="0.15">
      <c r="A30" s="2" t="s">
        <v>95</v>
      </c>
      <c r="B30" s="20"/>
      <c r="C30" s="20"/>
      <c r="D30" s="21"/>
    </row>
    <row r="31" spans="1:10" ht="12.95" customHeight="1" x14ac:dyDescent="0.15">
      <c r="A31" s="2" t="s">
        <v>96</v>
      </c>
      <c r="B31" s="26">
        <f>SUM(B24:B30)</f>
        <v>0</v>
      </c>
      <c r="C31" s="20"/>
      <c r="D31" s="21"/>
      <c r="J31" s="1" t="s">
        <v>9</v>
      </c>
    </row>
    <row r="32" spans="1:10" ht="12.95" customHeight="1" x14ac:dyDescent="0.15">
      <c r="A32" s="2" t="s">
        <v>97</v>
      </c>
      <c r="B32" s="20"/>
      <c r="C32" s="20"/>
      <c r="D32" s="21"/>
    </row>
    <row r="33" spans="1:10" ht="12.95" customHeight="1" x14ac:dyDescent="0.15">
      <c r="A33" s="2" t="s">
        <v>98</v>
      </c>
      <c r="B33" s="20"/>
      <c r="C33" s="20"/>
      <c r="D33" s="21"/>
    </row>
    <row r="34" spans="1:10" ht="12.95" customHeight="1" x14ac:dyDescent="0.15">
      <c r="A34" s="2"/>
      <c r="B34" s="20"/>
      <c r="C34" s="20"/>
      <c r="D34" s="21"/>
    </row>
    <row r="35" spans="1:10" ht="12.95" customHeight="1" x14ac:dyDescent="0.15">
      <c r="A35" s="2" t="s">
        <v>99</v>
      </c>
      <c r="B35" s="26">
        <f>SUM(B33:B34)</f>
        <v>0</v>
      </c>
      <c r="C35" s="20"/>
      <c r="D35" s="21"/>
      <c r="J35" s="1" t="s">
        <v>9</v>
      </c>
    </row>
    <row r="36" spans="1:10" ht="12.95" customHeight="1" x14ac:dyDescent="0.15">
      <c r="A36" s="2" t="s">
        <v>100</v>
      </c>
      <c r="B36" s="20"/>
      <c r="C36" s="20"/>
      <c r="D36" s="21"/>
    </row>
    <row r="37" spans="1:10" ht="12.95" customHeight="1" x14ac:dyDescent="0.15">
      <c r="A37" s="2" t="s">
        <v>197</v>
      </c>
      <c r="B37" s="20">
        <v>450000</v>
      </c>
      <c r="C37" s="20"/>
      <c r="D37" s="21"/>
    </row>
    <row r="38" spans="1:10" ht="12.95" customHeight="1" x14ac:dyDescent="0.15">
      <c r="A38" s="2" t="s">
        <v>102</v>
      </c>
      <c r="B38" s="20"/>
      <c r="C38" s="20"/>
      <c r="D38" s="21"/>
    </row>
    <row r="39" spans="1:10" ht="12.95" customHeight="1" x14ac:dyDescent="0.15">
      <c r="A39" s="2" t="s">
        <v>103</v>
      </c>
      <c r="B39" s="20"/>
      <c r="C39" s="20"/>
      <c r="D39" s="21"/>
    </row>
    <row r="40" spans="1:10" ht="12.95" customHeight="1" x14ac:dyDescent="0.15">
      <c r="A40" s="2" t="s">
        <v>105</v>
      </c>
      <c r="B40" s="26">
        <f>SUM(B37:B39)</f>
        <v>450000</v>
      </c>
      <c r="C40" s="20"/>
      <c r="D40" s="21"/>
      <c r="J40" s="1" t="s">
        <v>9</v>
      </c>
    </row>
    <row r="41" spans="1:10" ht="12.95" customHeight="1" x14ac:dyDescent="0.15">
      <c r="A41" s="2" t="s">
        <v>106</v>
      </c>
      <c r="B41" s="20"/>
      <c r="C41" s="24">
        <f>B31+B35+B40</f>
        <v>450000</v>
      </c>
      <c r="D41" s="21"/>
    </row>
    <row r="42" spans="1:10" ht="12.95" customHeight="1" thickBot="1" x14ac:dyDescent="0.2">
      <c r="A42" s="2" t="s">
        <v>107</v>
      </c>
      <c r="B42" s="20"/>
      <c r="C42" s="20"/>
      <c r="D42" s="35">
        <f>C22+C41</f>
        <v>10098549</v>
      </c>
    </row>
    <row r="43" spans="1:10" ht="12.95" customHeight="1" thickTop="1" x14ac:dyDescent="0.15">
      <c r="A43" s="2" t="s">
        <v>108</v>
      </c>
      <c r="B43" s="20"/>
      <c r="C43" s="20"/>
      <c r="D43" s="21"/>
    </row>
    <row r="44" spans="1:10" ht="12.95" customHeight="1" x14ac:dyDescent="0.15">
      <c r="A44" s="2" t="s">
        <v>109</v>
      </c>
      <c r="B44" s="20"/>
      <c r="C44" s="20"/>
      <c r="D44" s="21"/>
    </row>
    <row r="45" spans="1:10" ht="12.95" customHeight="1" x14ac:dyDescent="0.15">
      <c r="A45" s="2" t="s">
        <v>198</v>
      </c>
      <c r="B45" s="20">
        <v>588389</v>
      </c>
      <c r="C45" s="20"/>
      <c r="D45" s="21"/>
    </row>
    <row r="46" spans="1:10" ht="12.95" customHeight="1" x14ac:dyDescent="0.15">
      <c r="A46" s="2" t="s">
        <v>110</v>
      </c>
      <c r="B46" s="20">
        <v>2191</v>
      </c>
      <c r="C46" s="20"/>
      <c r="D46" s="21"/>
    </row>
    <row r="47" spans="1:10" ht="12.95" customHeight="1" x14ac:dyDescent="0.15">
      <c r="A47" s="2" t="s">
        <v>111</v>
      </c>
      <c r="B47" s="20">
        <v>3084218</v>
      </c>
      <c r="C47" s="20"/>
      <c r="D47" s="21"/>
    </row>
    <row r="48" spans="1:10" ht="12.95" customHeight="1" x14ac:dyDescent="0.15">
      <c r="A48" s="2" t="s">
        <v>112</v>
      </c>
      <c r="B48" s="20"/>
      <c r="C48" s="20"/>
      <c r="D48" s="21"/>
    </row>
    <row r="49" spans="1:4" ht="12.95" customHeight="1" x14ac:dyDescent="0.15">
      <c r="A49" s="2" t="s">
        <v>113</v>
      </c>
      <c r="B49" s="83">
        <v>-39600</v>
      </c>
      <c r="C49" s="20"/>
      <c r="D49" s="21"/>
    </row>
    <row r="50" spans="1:4" ht="12.95" customHeight="1" x14ac:dyDescent="0.15">
      <c r="A50" s="2" t="s">
        <v>214</v>
      </c>
      <c r="B50" s="20">
        <v>105200</v>
      </c>
      <c r="C50" s="20"/>
      <c r="D50" s="21"/>
    </row>
    <row r="51" spans="1:4" ht="12.95" customHeight="1" x14ac:dyDescent="0.15">
      <c r="A51" s="2" t="s">
        <v>199</v>
      </c>
      <c r="B51" s="20">
        <v>930500</v>
      </c>
      <c r="C51" s="20"/>
      <c r="D51" s="21"/>
    </row>
    <row r="52" spans="1:4" ht="12.95" customHeight="1" x14ac:dyDescent="0.15">
      <c r="A52" s="2" t="s">
        <v>114</v>
      </c>
      <c r="B52" s="31"/>
      <c r="C52" s="23">
        <f>SUM(B45:B51)</f>
        <v>4670898</v>
      </c>
      <c r="D52" s="21"/>
    </row>
    <row r="53" spans="1:4" ht="12.95" customHeight="1" x14ac:dyDescent="0.15">
      <c r="A53" s="2" t="s">
        <v>115</v>
      </c>
      <c r="B53" s="20"/>
      <c r="C53" s="20"/>
      <c r="D53" s="21"/>
    </row>
    <row r="54" spans="1:4" ht="12.95" customHeight="1" x14ac:dyDescent="0.15">
      <c r="A54" s="2" t="s">
        <v>116</v>
      </c>
      <c r="B54" s="20">
        <v>2060000</v>
      </c>
      <c r="C54" s="20"/>
      <c r="D54" s="21"/>
    </row>
    <row r="55" spans="1:4" ht="12.95" customHeight="1" x14ac:dyDescent="0.15">
      <c r="A55" s="2" t="s">
        <v>117</v>
      </c>
      <c r="B55" s="20"/>
      <c r="C55" s="20"/>
      <c r="D55" s="21"/>
    </row>
    <row r="56" spans="1:4" ht="12.95" customHeight="1" x14ac:dyDescent="0.15">
      <c r="A56" s="2" t="s">
        <v>118</v>
      </c>
      <c r="B56" s="31"/>
      <c r="C56" s="24">
        <f>SUM(B54:B55)</f>
        <v>2060000</v>
      </c>
      <c r="D56" s="21"/>
    </row>
    <row r="57" spans="1:4" ht="12.95" customHeight="1" x14ac:dyDescent="0.15">
      <c r="A57" s="2" t="s">
        <v>119</v>
      </c>
      <c r="B57" s="20"/>
      <c r="C57" s="20"/>
      <c r="D57" s="25">
        <f>C52+C56</f>
        <v>6730898</v>
      </c>
    </row>
    <row r="58" spans="1:4" ht="12.95" customHeight="1" x14ac:dyDescent="0.15">
      <c r="A58" s="2" t="s">
        <v>120</v>
      </c>
      <c r="B58" s="20"/>
      <c r="C58" s="20"/>
      <c r="D58" s="21"/>
    </row>
    <row r="59" spans="1:4" ht="12.95" customHeight="1" x14ac:dyDescent="0.15">
      <c r="A59" s="2" t="s">
        <v>121</v>
      </c>
      <c r="B59" s="20"/>
      <c r="C59" s="20"/>
      <c r="D59" s="21"/>
    </row>
    <row r="60" spans="1:4" ht="12.95" customHeight="1" x14ac:dyDescent="0.15">
      <c r="A60" s="2" t="s">
        <v>122</v>
      </c>
      <c r="B60" s="20"/>
      <c r="C60" s="83">
        <f>+'様式1（活動計算書）'!D114</f>
        <v>-660078</v>
      </c>
      <c r="D60" s="21"/>
    </row>
    <row r="61" spans="1:4" ht="12.95" customHeight="1" x14ac:dyDescent="0.15">
      <c r="A61" s="2" t="s">
        <v>123</v>
      </c>
      <c r="B61" s="20"/>
      <c r="C61" s="22">
        <f>+'様式1（活動計算書）'!D113</f>
        <v>4027729</v>
      </c>
      <c r="D61" s="21"/>
    </row>
    <row r="62" spans="1:4" ht="12.95" customHeight="1" x14ac:dyDescent="0.15">
      <c r="A62" s="2" t="s">
        <v>124</v>
      </c>
      <c r="B62" s="20"/>
      <c r="C62" s="20"/>
      <c r="D62" s="27">
        <f>SUM(C60:C61)</f>
        <v>3367651</v>
      </c>
    </row>
    <row r="63" spans="1:4" ht="12.95" customHeight="1" thickBot="1" x14ac:dyDescent="0.2">
      <c r="A63" s="3" t="s">
        <v>125</v>
      </c>
      <c r="B63" s="29"/>
      <c r="C63" s="29"/>
      <c r="D63" s="30">
        <f>D57+D62</f>
        <v>10098549</v>
      </c>
    </row>
  </sheetData>
  <mergeCells count="4">
    <mergeCell ref="A8:A9"/>
    <mergeCell ref="B8:D9"/>
    <mergeCell ref="A3:D3"/>
    <mergeCell ref="A5:D5"/>
  </mergeCells>
  <phoneticPr fontId="1"/>
  <pageMargins left="1.0629921259842521" right="0.51181102362204722" top="0.51181102362204722"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1"/>
  <sheetViews>
    <sheetView zoomScale="90" zoomScaleNormal="90" workbookViewId="0">
      <selection activeCell="S70" sqref="S70:V70"/>
    </sheetView>
  </sheetViews>
  <sheetFormatPr defaultColWidth="3.625" defaultRowHeight="12.95" customHeight="1" x14ac:dyDescent="0.15"/>
  <cols>
    <col min="1" max="16384" width="3.625" style="1"/>
  </cols>
  <sheetData>
    <row r="1" spans="1:28" ht="12.95" customHeight="1" x14ac:dyDescent="0.15">
      <c r="A1" s="11" t="s">
        <v>129</v>
      </c>
      <c r="B1" s="9"/>
      <c r="C1" s="9"/>
      <c r="D1" s="9"/>
      <c r="E1" s="9"/>
      <c r="F1" s="9"/>
      <c r="G1" s="9"/>
      <c r="H1" s="9"/>
      <c r="I1" s="9"/>
      <c r="J1" s="9"/>
      <c r="K1" s="9"/>
      <c r="L1" s="9"/>
      <c r="M1" s="9"/>
      <c r="N1" s="9"/>
      <c r="O1" s="9"/>
      <c r="P1" s="9"/>
      <c r="Q1" s="9"/>
      <c r="R1" s="9"/>
      <c r="S1" s="9"/>
      <c r="T1" s="9"/>
      <c r="U1" s="9"/>
      <c r="V1" s="9"/>
      <c r="W1" s="9"/>
      <c r="X1" s="9"/>
      <c r="Y1" s="9"/>
      <c r="Z1" s="9"/>
      <c r="AA1" s="9"/>
      <c r="AB1" s="9"/>
    </row>
    <row r="2" spans="1:28" ht="12.95" customHeight="1" x14ac:dyDescent="0.15">
      <c r="A2" s="12"/>
      <c r="B2" s="9"/>
      <c r="C2" s="9"/>
      <c r="D2" s="9"/>
      <c r="E2" s="9"/>
      <c r="F2" s="9"/>
      <c r="G2" s="9"/>
      <c r="H2" s="9"/>
      <c r="I2" s="9"/>
      <c r="J2" s="9"/>
      <c r="K2" s="9"/>
      <c r="L2" s="9"/>
      <c r="M2" s="9"/>
      <c r="N2" s="9"/>
      <c r="O2" s="9"/>
      <c r="P2" s="9"/>
      <c r="Q2" s="9"/>
      <c r="R2" s="9"/>
      <c r="S2" s="9"/>
      <c r="T2" s="9"/>
      <c r="U2" s="9"/>
      <c r="V2" s="9"/>
      <c r="W2" s="9"/>
      <c r="X2" s="9"/>
      <c r="Y2" s="9"/>
      <c r="Z2" s="9"/>
      <c r="AA2" s="9"/>
      <c r="AB2" s="9"/>
    </row>
    <row r="3" spans="1:28" ht="18" customHeight="1" x14ac:dyDescent="0.15">
      <c r="A3" s="57" t="s">
        <v>175</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ht="12.95" customHeight="1" x14ac:dyDescent="0.15">
      <c r="A4" s="12"/>
      <c r="B4" s="9"/>
      <c r="C4" s="9"/>
      <c r="D4" s="9"/>
      <c r="E4" s="9"/>
      <c r="F4" s="9"/>
      <c r="G4" s="9"/>
      <c r="H4" s="9"/>
      <c r="I4" s="9"/>
      <c r="J4" s="9"/>
      <c r="K4" s="9"/>
      <c r="L4" s="9"/>
      <c r="M4" s="9"/>
      <c r="N4" s="9"/>
      <c r="O4" s="9"/>
      <c r="P4" s="9"/>
      <c r="Q4" s="9"/>
      <c r="R4" s="9"/>
      <c r="S4" s="9"/>
      <c r="T4" s="9"/>
      <c r="U4" s="9"/>
      <c r="V4" s="9"/>
      <c r="W4" s="9"/>
      <c r="X4" s="9"/>
      <c r="Y4" s="9"/>
      <c r="Z4" s="9"/>
      <c r="AA4" s="9"/>
      <c r="AB4" s="9"/>
    </row>
    <row r="5" spans="1:28" ht="12.9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row>
    <row r="6" spans="1:28" ht="12.95" customHeight="1" x14ac:dyDescent="0.15">
      <c r="A6" s="9" t="s">
        <v>132</v>
      </c>
      <c r="B6" s="9"/>
      <c r="C6" s="9"/>
      <c r="D6" s="9"/>
      <c r="E6" s="9"/>
      <c r="F6" s="9"/>
      <c r="G6" s="9"/>
      <c r="H6" s="9"/>
      <c r="I6" s="9"/>
      <c r="J6" s="9"/>
      <c r="K6" s="9"/>
      <c r="L6" s="9"/>
      <c r="M6" s="9"/>
      <c r="N6" s="9"/>
      <c r="O6" s="9"/>
      <c r="P6" s="9"/>
      <c r="Q6" s="9"/>
      <c r="R6" s="9"/>
      <c r="S6" s="9"/>
      <c r="T6" s="9"/>
      <c r="U6" s="9"/>
      <c r="V6" s="9"/>
      <c r="W6" s="9"/>
      <c r="X6" s="9"/>
      <c r="Y6" s="9"/>
      <c r="Z6" s="9"/>
      <c r="AA6" s="9"/>
      <c r="AB6" s="9"/>
    </row>
    <row r="7" spans="1:28" ht="12.95" customHeight="1" x14ac:dyDescent="0.15">
      <c r="A7" s="13"/>
      <c r="B7" s="14" t="s">
        <v>169</v>
      </c>
      <c r="C7" s="14"/>
      <c r="D7" s="14"/>
      <c r="E7" s="14"/>
      <c r="F7" s="14"/>
      <c r="G7" s="14"/>
      <c r="H7" s="14"/>
      <c r="I7" s="14"/>
      <c r="J7" s="14"/>
      <c r="K7" s="14"/>
      <c r="L7" s="14"/>
      <c r="M7" s="14"/>
      <c r="N7" s="14"/>
      <c r="O7" s="14"/>
      <c r="P7" s="14"/>
      <c r="Q7" s="14"/>
      <c r="R7" s="14"/>
      <c r="S7" s="14"/>
      <c r="T7" s="14"/>
      <c r="U7" s="14"/>
      <c r="V7" s="14"/>
      <c r="W7" s="14"/>
      <c r="X7" s="14"/>
      <c r="Y7" s="14"/>
      <c r="Z7" s="13"/>
      <c r="AA7" s="13"/>
      <c r="AB7" s="13"/>
    </row>
    <row r="8" spans="1:28" ht="12.95" customHeight="1" x14ac:dyDescent="0.15">
      <c r="A8" s="13"/>
      <c r="B8" s="14" t="s">
        <v>168</v>
      </c>
      <c r="C8" s="14"/>
      <c r="D8" s="14"/>
      <c r="E8" s="14"/>
      <c r="F8" s="14"/>
      <c r="G8" s="14"/>
      <c r="H8" s="14"/>
      <c r="I8" s="14"/>
      <c r="J8" s="14"/>
      <c r="K8" s="14"/>
      <c r="L8" s="14"/>
      <c r="M8" s="14"/>
      <c r="N8" s="14"/>
      <c r="O8" s="14"/>
      <c r="P8" s="14"/>
      <c r="Q8" s="14"/>
      <c r="R8" s="14"/>
      <c r="S8" s="14"/>
      <c r="T8" s="14"/>
      <c r="U8" s="14"/>
      <c r="V8" s="14"/>
      <c r="W8" s="14"/>
      <c r="X8" s="14"/>
      <c r="Y8" s="14"/>
      <c r="Z8" s="13"/>
      <c r="AA8" s="13"/>
      <c r="AB8" s="13"/>
    </row>
    <row r="9" spans="1:28" ht="12.95" customHeight="1" x14ac:dyDescent="0.15">
      <c r="A9" s="13"/>
      <c r="B9" s="14"/>
      <c r="C9" s="14"/>
      <c r="D9" s="14"/>
      <c r="E9" s="14"/>
      <c r="F9" s="14"/>
      <c r="G9" s="14"/>
      <c r="H9" s="14"/>
      <c r="I9" s="14"/>
      <c r="J9" s="14"/>
      <c r="K9" s="14"/>
      <c r="L9" s="14"/>
      <c r="M9" s="14"/>
      <c r="N9" s="14"/>
      <c r="O9" s="14"/>
      <c r="P9" s="14"/>
      <c r="Q9" s="14"/>
      <c r="R9" s="14"/>
      <c r="S9" s="14"/>
      <c r="T9" s="14"/>
      <c r="U9" s="14"/>
      <c r="V9" s="14"/>
      <c r="W9" s="14"/>
      <c r="X9" s="14"/>
      <c r="Y9" s="14"/>
      <c r="Z9" s="13"/>
      <c r="AA9" s="13"/>
      <c r="AB9" s="13"/>
    </row>
    <row r="10" spans="1:28" ht="12.95" customHeight="1" x14ac:dyDescent="0.15">
      <c r="A10" s="13"/>
      <c r="B10" s="14" t="s">
        <v>126</v>
      </c>
      <c r="C10" s="14"/>
      <c r="D10" s="14"/>
      <c r="E10" s="14"/>
      <c r="F10" s="14"/>
      <c r="G10" s="14"/>
      <c r="H10" s="14"/>
      <c r="I10" s="14"/>
      <c r="J10" s="14"/>
      <c r="K10" s="14"/>
      <c r="L10" s="14"/>
      <c r="M10" s="14"/>
      <c r="N10" s="14"/>
      <c r="O10" s="14"/>
      <c r="P10" s="14"/>
      <c r="Q10" s="14"/>
      <c r="R10" s="14"/>
      <c r="S10" s="14"/>
      <c r="T10" s="14"/>
      <c r="U10" s="14"/>
      <c r="V10" s="14"/>
      <c r="W10" s="14"/>
      <c r="X10" s="14"/>
      <c r="Y10" s="14"/>
      <c r="Z10" s="13"/>
      <c r="AA10" s="13"/>
      <c r="AB10" s="13"/>
    </row>
    <row r="11" spans="1:28" ht="12.95" customHeight="1" x14ac:dyDescent="0.15">
      <c r="A11" s="13"/>
      <c r="B11" s="14"/>
      <c r="C11" s="14"/>
      <c r="D11" s="14" t="s">
        <v>200</v>
      </c>
      <c r="E11" s="14"/>
      <c r="F11" s="14"/>
      <c r="G11" s="14"/>
      <c r="H11" s="14"/>
      <c r="I11" s="14"/>
      <c r="J11" s="14"/>
      <c r="K11" s="14"/>
      <c r="L11" s="14"/>
      <c r="M11" s="14"/>
      <c r="N11" s="14"/>
      <c r="O11" s="14"/>
      <c r="P11" s="14"/>
      <c r="Q11" s="14"/>
      <c r="R11" s="14"/>
      <c r="S11" s="14"/>
      <c r="T11" s="14"/>
      <c r="U11" s="14"/>
      <c r="V11" s="14"/>
      <c r="W11" s="14"/>
      <c r="X11" s="14"/>
      <c r="Y11" s="14"/>
      <c r="Z11" s="13"/>
      <c r="AA11" s="13"/>
      <c r="AB11" s="13"/>
    </row>
    <row r="12" spans="1:28" ht="12.95" customHeight="1" x14ac:dyDescent="0.15">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3"/>
      <c r="AA12" s="13"/>
      <c r="AB12" s="13"/>
    </row>
    <row r="13" spans="1:28" ht="12.95" customHeight="1" x14ac:dyDescent="0.15">
      <c r="A13" s="13"/>
      <c r="B13" s="14" t="s">
        <v>127</v>
      </c>
      <c r="C13" s="14"/>
      <c r="D13" s="14"/>
      <c r="E13" s="14"/>
      <c r="F13" s="14"/>
      <c r="G13" s="14"/>
      <c r="H13" s="14"/>
      <c r="I13" s="14"/>
      <c r="J13" s="14"/>
      <c r="K13" s="14"/>
      <c r="L13" s="14"/>
      <c r="M13" s="14"/>
      <c r="N13" s="14"/>
      <c r="O13" s="14"/>
      <c r="P13" s="14"/>
      <c r="Q13" s="14"/>
      <c r="R13" s="14"/>
      <c r="S13" s="14"/>
      <c r="T13" s="14"/>
      <c r="U13" s="14"/>
      <c r="V13" s="14"/>
      <c r="W13" s="14"/>
      <c r="X13" s="14"/>
      <c r="Y13" s="14"/>
      <c r="Z13" s="13"/>
      <c r="AA13" s="13"/>
      <c r="AB13" s="13"/>
    </row>
    <row r="14" spans="1:28" ht="12.95" customHeight="1" x14ac:dyDescent="0.15">
      <c r="A14" s="13"/>
      <c r="B14" s="14" t="s">
        <v>201</v>
      </c>
      <c r="C14" s="14"/>
      <c r="D14" s="14" t="s">
        <v>200</v>
      </c>
      <c r="E14" s="14"/>
      <c r="F14" s="14"/>
      <c r="G14" s="14"/>
      <c r="H14" s="14"/>
      <c r="I14" s="14"/>
      <c r="J14" s="14"/>
      <c r="K14" s="14"/>
      <c r="L14" s="14"/>
      <c r="M14" s="14"/>
      <c r="N14" s="14"/>
      <c r="O14" s="14"/>
      <c r="P14" s="14"/>
      <c r="Q14" s="14"/>
      <c r="R14" s="14"/>
      <c r="S14" s="14"/>
      <c r="T14" s="14"/>
      <c r="U14" s="14"/>
      <c r="V14" s="14"/>
      <c r="W14" s="14"/>
      <c r="X14" s="14"/>
      <c r="Y14" s="14"/>
      <c r="Z14" s="13"/>
      <c r="AA14" s="13"/>
      <c r="AB14" s="13"/>
    </row>
    <row r="15" spans="1:28" ht="12.95" customHeight="1" x14ac:dyDescent="0.15">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3"/>
      <c r="AA15" s="13"/>
      <c r="AB15" s="13"/>
    </row>
    <row r="16" spans="1:28" ht="12.95" customHeight="1" x14ac:dyDescent="0.15">
      <c r="A16" s="13"/>
      <c r="B16" s="14" t="s">
        <v>128</v>
      </c>
      <c r="C16" s="14"/>
      <c r="D16" s="14"/>
      <c r="E16" s="14"/>
      <c r="F16" s="14"/>
      <c r="G16" s="14"/>
      <c r="H16" s="14"/>
      <c r="I16" s="14"/>
      <c r="J16" s="14"/>
      <c r="K16" s="14"/>
      <c r="L16" s="14"/>
      <c r="M16" s="14"/>
      <c r="N16" s="14"/>
      <c r="O16" s="14"/>
      <c r="P16" s="14"/>
      <c r="Q16" s="14"/>
      <c r="R16" s="14"/>
      <c r="S16" s="14"/>
      <c r="T16" s="14"/>
      <c r="U16" s="14"/>
      <c r="V16" s="14"/>
      <c r="W16" s="14"/>
      <c r="X16" s="14"/>
      <c r="Y16" s="14"/>
      <c r="Z16" s="13"/>
      <c r="AA16" s="13"/>
      <c r="AB16" s="13"/>
    </row>
    <row r="17" spans="1:28" ht="12.95" customHeight="1" x14ac:dyDescent="0.15">
      <c r="A17" s="13"/>
      <c r="B17" s="14"/>
      <c r="C17" s="14" t="s">
        <v>165</v>
      </c>
      <c r="D17" s="14"/>
      <c r="E17" s="14"/>
      <c r="F17" s="14"/>
      <c r="G17" s="14"/>
      <c r="H17" s="14"/>
      <c r="I17" s="14"/>
      <c r="J17" s="14"/>
      <c r="K17" s="14"/>
      <c r="L17" s="14"/>
      <c r="M17" s="14"/>
      <c r="N17" s="14"/>
      <c r="O17" s="14"/>
      <c r="P17" s="14"/>
      <c r="Q17" s="14"/>
      <c r="R17" s="14"/>
      <c r="S17" s="14"/>
      <c r="T17" s="14"/>
      <c r="U17" s="14"/>
      <c r="V17" s="14"/>
      <c r="W17" s="14"/>
      <c r="X17" s="14"/>
      <c r="Y17" s="14"/>
      <c r="Z17" s="13"/>
      <c r="AA17" s="13"/>
      <c r="AB17" s="13"/>
    </row>
    <row r="18" spans="1:28" ht="12.95" customHeight="1" x14ac:dyDescent="0.15">
      <c r="A18" s="13"/>
      <c r="B18" s="14"/>
      <c r="C18" s="14" t="s">
        <v>209</v>
      </c>
      <c r="D18" s="14"/>
      <c r="E18" s="14"/>
      <c r="F18" s="14"/>
      <c r="G18" s="14"/>
      <c r="H18" s="14"/>
      <c r="I18" s="14"/>
      <c r="J18" s="14"/>
      <c r="K18" s="14"/>
      <c r="L18" s="14"/>
      <c r="M18" s="14"/>
      <c r="N18" s="14"/>
      <c r="O18" s="14"/>
      <c r="P18" s="14"/>
      <c r="Q18" s="14"/>
      <c r="R18" s="14"/>
      <c r="S18" s="14"/>
      <c r="T18" s="14"/>
      <c r="U18" s="14"/>
      <c r="V18" s="14"/>
      <c r="W18" s="14"/>
      <c r="X18" s="14"/>
      <c r="Y18" s="14"/>
      <c r="Z18" s="13"/>
      <c r="AA18" s="13"/>
      <c r="AB18" s="13"/>
    </row>
    <row r="19" spans="1:28" ht="12.95" customHeight="1" x14ac:dyDescent="0.15">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3"/>
      <c r="AA19" s="13"/>
      <c r="AB19" s="13"/>
    </row>
    <row r="20" spans="1:28" ht="12.95" customHeight="1" x14ac:dyDescent="0.15">
      <c r="A20" s="13"/>
      <c r="B20" s="14" t="s">
        <v>130</v>
      </c>
      <c r="C20" s="14"/>
      <c r="D20" s="14"/>
      <c r="E20" s="14"/>
      <c r="F20" s="14"/>
      <c r="G20" s="14"/>
      <c r="H20" s="14"/>
      <c r="I20" s="14"/>
      <c r="J20" s="14"/>
      <c r="K20" s="14"/>
      <c r="L20" s="14"/>
      <c r="M20" s="14"/>
      <c r="N20" s="14"/>
      <c r="O20" s="14"/>
      <c r="P20" s="14"/>
      <c r="Q20" s="14"/>
      <c r="R20" s="14"/>
      <c r="S20" s="14"/>
      <c r="T20" s="14"/>
      <c r="U20" s="14"/>
      <c r="V20" s="14"/>
      <c r="W20" s="14"/>
      <c r="X20" s="14"/>
      <c r="Y20" s="14"/>
      <c r="Z20" s="13"/>
      <c r="AA20" s="13"/>
      <c r="AB20" s="13"/>
    </row>
    <row r="21" spans="1:28" ht="12.95" customHeight="1" x14ac:dyDescent="0.15">
      <c r="A21" s="13"/>
      <c r="B21" s="14"/>
      <c r="C21" s="14" t="s">
        <v>208</v>
      </c>
      <c r="D21" s="14"/>
      <c r="E21" s="14"/>
      <c r="F21" s="14"/>
      <c r="G21" s="14"/>
      <c r="H21" s="14"/>
      <c r="I21" s="14"/>
      <c r="J21" s="14"/>
      <c r="K21" s="14"/>
      <c r="L21" s="14"/>
      <c r="M21" s="14"/>
      <c r="N21" s="14"/>
      <c r="O21" s="14"/>
      <c r="P21" s="14"/>
      <c r="Q21" s="14"/>
      <c r="R21" s="14"/>
      <c r="S21" s="14"/>
      <c r="T21" s="14"/>
      <c r="U21" s="14"/>
      <c r="V21" s="14"/>
      <c r="W21" s="14"/>
      <c r="X21" s="14"/>
      <c r="Y21" s="14"/>
      <c r="Z21" s="13"/>
      <c r="AA21" s="13"/>
      <c r="AB21" s="13"/>
    </row>
    <row r="22" spans="1:28" ht="12.95" customHeight="1" x14ac:dyDescent="0.15">
      <c r="A22" s="13"/>
      <c r="B22" s="14"/>
      <c r="C22" s="14" t="s">
        <v>167</v>
      </c>
      <c r="D22" s="14"/>
      <c r="E22" s="14"/>
      <c r="F22" s="14"/>
      <c r="G22" s="14"/>
      <c r="H22" s="14"/>
      <c r="I22" s="14"/>
      <c r="J22" s="14"/>
      <c r="K22" s="14"/>
      <c r="L22" s="14"/>
      <c r="M22" s="14"/>
      <c r="N22" s="14"/>
      <c r="O22" s="14"/>
      <c r="P22" s="14"/>
      <c r="Q22" s="14"/>
      <c r="R22" s="14"/>
      <c r="S22" s="14"/>
      <c r="T22" s="14"/>
      <c r="U22" s="14"/>
      <c r="V22" s="14"/>
      <c r="W22" s="14"/>
      <c r="X22" s="14"/>
      <c r="Y22" s="14"/>
      <c r="Z22" s="13"/>
      <c r="AA22" s="13"/>
      <c r="AB22" s="13"/>
    </row>
    <row r="23" spans="1:28" ht="12.95" customHeight="1" x14ac:dyDescent="0.15">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3"/>
      <c r="AA23" s="13"/>
      <c r="AB23" s="13"/>
    </row>
    <row r="24" spans="1:28" ht="12.95" customHeight="1" x14ac:dyDescent="0.15">
      <c r="A24" s="13"/>
      <c r="B24" s="14" t="s">
        <v>131</v>
      </c>
      <c r="C24" s="14"/>
      <c r="D24" s="14"/>
      <c r="E24" s="14"/>
      <c r="F24" s="14"/>
      <c r="G24" s="14"/>
      <c r="H24" s="14"/>
      <c r="I24" s="14"/>
      <c r="J24" s="14"/>
      <c r="K24" s="14"/>
      <c r="L24" s="14"/>
      <c r="M24" s="14"/>
      <c r="N24" s="14"/>
      <c r="O24" s="14"/>
      <c r="P24" s="14"/>
      <c r="Q24" s="14"/>
      <c r="R24" s="14"/>
      <c r="S24" s="14"/>
      <c r="T24" s="14"/>
      <c r="U24" s="14"/>
      <c r="V24" s="14"/>
      <c r="W24" s="14"/>
      <c r="X24" s="14"/>
      <c r="Y24" s="14"/>
      <c r="Z24" s="13"/>
      <c r="AA24" s="13"/>
      <c r="AB24" s="13"/>
    </row>
    <row r="25" spans="1:28" ht="12.95" customHeight="1" x14ac:dyDescent="0.15">
      <c r="A25" s="13"/>
      <c r="B25" s="14"/>
      <c r="C25" s="14" t="s">
        <v>203</v>
      </c>
      <c r="D25" s="14"/>
      <c r="E25" s="14"/>
      <c r="F25" s="14"/>
      <c r="G25" s="14"/>
      <c r="H25" s="14"/>
      <c r="I25" s="14"/>
      <c r="J25" s="14"/>
      <c r="K25" s="14"/>
      <c r="L25" s="14"/>
      <c r="M25" s="14"/>
      <c r="N25" s="14"/>
      <c r="O25" s="14"/>
      <c r="P25" s="14"/>
      <c r="Q25" s="14"/>
      <c r="R25" s="14"/>
      <c r="S25" s="14"/>
      <c r="T25" s="14"/>
      <c r="U25" s="14"/>
      <c r="V25" s="14"/>
      <c r="W25" s="14"/>
      <c r="X25" s="14"/>
      <c r="Y25" s="14"/>
      <c r="Z25" s="13"/>
      <c r="AA25" s="13"/>
      <c r="AB25" s="13"/>
    </row>
    <row r="26" spans="1:28" ht="12.95"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row>
    <row r="27" spans="1:28" ht="12.95" customHeight="1" x14ac:dyDescent="0.15">
      <c r="A27" s="9" t="s">
        <v>133</v>
      </c>
      <c r="B27" s="9"/>
      <c r="C27" s="9"/>
      <c r="D27" s="9"/>
      <c r="E27" s="9"/>
      <c r="F27" s="9"/>
      <c r="G27" s="9"/>
      <c r="H27" s="9"/>
      <c r="I27" s="9"/>
      <c r="J27" s="9"/>
      <c r="K27" s="9"/>
      <c r="L27" s="9"/>
      <c r="M27" s="9"/>
      <c r="N27" s="9"/>
      <c r="O27" s="9"/>
      <c r="P27" s="9"/>
      <c r="Q27" s="9"/>
      <c r="R27" s="9"/>
      <c r="S27" s="9"/>
      <c r="T27" s="9"/>
      <c r="U27" s="9"/>
      <c r="V27" s="9"/>
      <c r="W27" s="9"/>
      <c r="X27" s="9"/>
      <c r="Y27" s="9"/>
      <c r="Z27" s="9"/>
      <c r="AA27" s="9"/>
      <c r="AB27" s="9"/>
    </row>
    <row r="28" spans="1:28" ht="12.95" customHeight="1" x14ac:dyDescent="0.15">
      <c r="A28" s="9"/>
      <c r="B28" s="9"/>
      <c r="C28" s="9" t="s">
        <v>200</v>
      </c>
      <c r="D28" s="9"/>
      <c r="E28" s="9"/>
      <c r="F28" s="9"/>
      <c r="G28" s="9"/>
      <c r="H28" s="9"/>
      <c r="I28" s="9"/>
      <c r="J28" s="9"/>
      <c r="K28" s="9"/>
      <c r="L28" s="9"/>
      <c r="M28" s="9"/>
      <c r="N28" s="9"/>
      <c r="O28" s="9"/>
      <c r="P28" s="9"/>
      <c r="Q28" s="9"/>
      <c r="R28" s="9"/>
      <c r="S28" s="9"/>
      <c r="T28" s="9"/>
      <c r="U28" s="9"/>
      <c r="V28" s="9"/>
      <c r="W28" s="9"/>
      <c r="X28" s="9"/>
      <c r="Y28" s="9"/>
      <c r="Z28" s="9"/>
      <c r="AA28" s="9"/>
      <c r="AB28" s="9"/>
    </row>
    <row r="29" spans="1:28" ht="12.9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ht="12.95"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28" ht="12.95" customHeight="1" x14ac:dyDescent="0.15">
      <c r="A31" s="9" t="s">
        <v>204</v>
      </c>
      <c r="B31" s="9"/>
      <c r="C31" s="9"/>
      <c r="D31" s="9"/>
      <c r="E31" s="9"/>
      <c r="F31" s="9"/>
      <c r="G31" s="9"/>
      <c r="H31" s="9"/>
      <c r="I31" s="9"/>
      <c r="J31" s="9"/>
      <c r="K31" s="9"/>
      <c r="L31" s="9"/>
      <c r="M31" s="9"/>
      <c r="N31" s="9"/>
      <c r="O31" s="9"/>
      <c r="P31" s="9"/>
      <c r="Q31" s="9"/>
      <c r="R31" s="9"/>
      <c r="S31" s="9"/>
      <c r="T31" s="9"/>
      <c r="U31" s="9"/>
      <c r="V31" s="9"/>
      <c r="W31" s="9"/>
      <c r="X31" s="9"/>
      <c r="Y31" s="9"/>
      <c r="Z31" s="9"/>
      <c r="AA31" s="9"/>
      <c r="AB31" s="9"/>
    </row>
    <row r="32" spans="1:28" ht="12.95" customHeight="1" x14ac:dyDescent="0.15">
      <c r="A32" s="9"/>
      <c r="B32" s="9"/>
      <c r="C32" s="9"/>
      <c r="D32" s="9"/>
      <c r="E32" s="9"/>
      <c r="F32" s="9"/>
      <c r="G32" s="9"/>
      <c r="H32" s="9"/>
      <c r="I32" s="9"/>
      <c r="J32" s="9"/>
      <c r="K32" s="9"/>
      <c r="L32" s="9"/>
      <c r="M32" s="9"/>
      <c r="N32" s="9"/>
      <c r="O32" s="9"/>
      <c r="P32" s="9"/>
      <c r="Q32" s="9"/>
      <c r="R32" s="9"/>
      <c r="S32" s="9"/>
      <c r="T32" s="9" t="s">
        <v>135</v>
      </c>
      <c r="U32" s="9"/>
      <c r="V32" s="9"/>
      <c r="W32" s="9"/>
      <c r="X32" s="9"/>
      <c r="Y32" s="9"/>
      <c r="Z32" s="9"/>
      <c r="AA32" s="9"/>
      <c r="AB32" s="9"/>
    </row>
    <row r="33" spans="1:28" ht="12.95" customHeight="1" x14ac:dyDescent="0.15">
      <c r="A33" s="9"/>
      <c r="B33" s="53" t="s">
        <v>136</v>
      </c>
      <c r="C33" s="53"/>
      <c r="D33" s="53"/>
      <c r="E33" s="53"/>
      <c r="F33" s="47"/>
      <c r="G33" s="53" t="s">
        <v>137</v>
      </c>
      <c r="H33" s="53"/>
      <c r="I33" s="53"/>
      <c r="J33" s="53"/>
      <c r="K33" s="49" t="s">
        <v>138</v>
      </c>
      <c r="L33" s="53"/>
      <c r="M33" s="53"/>
      <c r="N33" s="53"/>
      <c r="O33" s="53"/>
      <c r="P33" s="53"/>
      <c r="Q33" s="53"/>
      <c r="R33" s="53"/>
      <c r="S33" s="53"/>
      <c r="T33" s="53"/>
      <c r="U33" s="53"/>
      <c r="V33" s="53"/>
      <c r="W33" s="9"/>
      <c r="X33" s="9"/>
      <c r="Y33" s="9"/>
      <c r="Z33" s="9"/>
      <c r="AA33" s="9"/>
      <c r="AB33" s="9"/>
    </row>
    <row r="34" spans="1:28" ht="12.95" customHeight="1" x14ac:dyDescent="0.15">
      <c r="A34" s="9"/>
      <c r="B34" s="15" t="s">
        <v>200</v>
      </c>
      <c r="C34" s="9"/>
      <c r="D34" s="9"/>
      <c r="E34" s="9"/>
      <c r="F34" s="9"/>
      <c r="G34" s="50"/>
      <c r="H34" s="51"/>
      <c r="I34" s="51"/>
      <c r="J34" s="52"/>
      <c r="K34" s="9"/>
      <c r="L34" s="9"/>
      <c r="M34" s="9"/>
      <c r="N34" s="9"/>
      <c r="O34" s="9"/>
      <c r="P34" s="9"/>
      <c r="Q34" s="9"/>
      <c r="R34" s="9"/>
      <c r="S34" s="9"/>
      <c r="T34" s="9"/>
      <c r="U34" s="9"/>
      <c r="V34" s="18"/>
      <c r="W34" s="9"/>
      <c r="X34" s="9"/>
      <c r="Y34" s="9"/>
      <c r="Z34" s="9"/>
      <c r="AA34" s="9"/>
      <c r="AB34" s="9"/>
    </row>
    <row r="35" spans="1:28" ht="12.95" customHeight="1" x14ac:dyDescent="0.15">
      <c r="A35" s="9"/>
      <c r="B35" s="15"/>
      <c r="C35" s="9"/>
      <c r="D35" s="9"/>
      <c r="E35" s="9"/>
      <c r="F35" s="9"/>
      <c r="G35" s="54"/>
      <c r="H35" s="55"/>
      <c r="I35" s="55"/>
      <c r="J35" s="56"/>
      <c r="K35" s="9"/>
      <c r="L35" s="9"/>
      <c r="M35" s="9"/>
      <c r="N35" s="9"/>
      <c r="O35" s="9"/>
      <c r="P35" s="9"/>
      <c r="Q35" s="9"/>
      <c r="R35" s="9"/>
      <c r="S35" s="9"/>
      <c r="T35" s="9"/>
      <c r="U35" s="9"/>
      <c r="V35" s="18"/>
      <c r="W35" s="9"/>
      <c r="X35" s="9"/>
      <c r="Y35" s="9"/>
      <c r="Z35" s="9"/>
      <c r="AA35" s="9"/>
      <c r="AB35" s="9"/>
    </row>
    <row r="36" spans="1:28" ht="12.95" customHeight="1" x14ac:dyDescent="0.15">
      <c r="A36" s="9"/>
      <c r="B36" s="15"/>
      <c r="C36" s="9"/>
      <c r="D36" s="9"/>
      <c r="E36" s="9"/>
      <c r="F36" s="9"/>
      <c r="G36" s="54"/>
      <c r="H36" s="55"/>
      <c r="I36" s="55"/>
      <c r="J36" s="56"/>
      <c r="K36" s="9"/>
      <c r="L36" s="9"/>
      <c r="M36" s="9"/>
      <c r="N36" s="9"/>
      <c r="O36" s="9"/>
      <c r="P36" s="9"/>
      <c r="Q36" s="9"/>
      <c r="R36" s="9"/>
      <c r="S36" s="9"/>
      <c r="T36" s="9"/>
      <c r="U36" s="9"/>
      <c r="V36" s="18"/>
      <c r="W36" s="9"/>
      <c r="X36" s="9"/>
      <c r="Y36" s="9"/>
      <c r="Z36" s="9"/>
      <c r="AA36" s="9"/>
      <c r="AB36" s="9"/>
    </row>
    <row r="37" spans="1:28" ht="12.95" customHeight="1" x14ac:dyDescent="0.15">
      <c r="A37" s="9"/>
      <c r="B37" s="15"/>
      <c r="C37" s="9"/>
      <c r="D37" s="9"/>
      <c r="E37" s="9"/>
      <c r="F37" s="9"/>
      <c r="G37" s="54"/>
      <c r="H37" s="55"/>
      <c r="I37" s="55"/>
      <c r="J37" s="56"/>
      <c r="K37" s="9"/>
      <c r="L37" s="9"/>
      <c r="M37" s="9"/>
      <c r="N37" s="9"/>
      <c r="O37" s="9"/>
      <c r="P37" s="9"/>
      <c r="Q37" s="9"/>
      <c r="R37" s="9"/>
      <c r="S37" s="9"/>
      <c r="T37" s="9"/>
      <c r="U37" s="9"/>
      <c r="V37" s="18"/>
      <c r="W37" s="9"/>
      <c r="X37" s="9"/>
      <c r="Y37" s="9"/>
      <c r="Z37" s="9"/>
      <c r="AA37" s="9"/>
      <c r="AB37" s="9"/>
    </row>
    <row r="38" spans="1:28" ht="12.95" customHeight="1" x14ac:dyDescent="0.15">
      <c r="A38" s="9"/>
      <c r="B38" s="16"/>
      <c r="C38" s="17"/>
      <c r="D38" s="17"/>
      <c r="E38" s="17"/>
      <c r="F38" s="17"/>
      <c r="G38" s="59"/>
      <c r="H38" s="60"/>
      <c r="I38" s="60"/>
      <c r="J38" s="61"/>
      <c r="K38" s="17"/>
      <c r="L38" s="17"/>
      <c r="M38" s="17"/>
      <c r="N38" s="17"/>
      <c r="O38" s="17"/>
      <c r="P38" s="17"/>
      <c r="Q38" s="17"/>
      <c r="R38" s="17"/>
      <c r="S38" s="17"/>
      <c r="T38" s="17"/>
      <c r="U38" s="17"/>
      <c r="V38" s="19"/>
      <c r="W38" s="9"/>
      <c r="X38" s="9"/>
      <c r="Y38" s="9"/>
      <c r="Z38" s="9"/>
      <c r="AA38" s="9"/>
      <c r="AB38" s="9"/>
    </row>
    <row r="39" spans="1:28" ht="12.9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ht="12.9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ht="12.9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ht="12.9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ht="12.95" customHeight="1" x14ac:dyDescent="0.15">
      <c r="A43" s="9" t="s">
        <v>205</v>
      </c>
      <c r="B43" s="9"/>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ht="12.95" customHeight="1" x14ac:dyDescent="0.15">
      <c r="A44" s="9"/>
      <c r="B44" s="9"/>
      <c r="C44" s="9"/>
      <c r="D44" s="9"/>
      <c r="E44" s="9"/>
      <c r="F44" s="9"/>
      <c r="G44" s="9"/>
      <c r="H44" s="9"/>
      <c r="I44" s="9"/>
      <c r="J44" s="9"/>
      <c r="K44" s="9"/>
      <c r="L44" s="9"/>
      <c r="M44" s="9"/>
      <c r="N44" s="9"/>
      <c r="O44" s="9"/>
      <c r="P44" s="9"/>
      <c r="Q44" s="9"/>
      <c r="R44" s="9"/>
      <c r="S44" s="9"/>
      <c r="T44" s="9" t="s">
        <v>135</v>
      </c>
      <c r="U44" s="9"/>
      <c r="V44" s="9"/>
      <c r="W44" s="9"/>
      <c r="X44" s="9"/>
      <c r="Y44" s="9"/>
      <c r="Z44" s="9"/>
      <c r="AA44" s="9"/>
      <c r="AB44" s="9"/>
    </row>
    <row r="45" spans="1:28" ht="12.95" customHeight="1" x14ac:dyDescent="0.15">
      <c r="A45" s="9"/>
      <c r="B45" s="53" t="s">
        <v>136</v>
      </c>
      <c r="C45" s="53"/>
      <c r="D45" s="53"/>
      <c r="E45" s="53"/>
      <c r="F45" s="47"/>
      <c r="G45" s="53" t="s">
        <v>137</v>
      </c>
      <c r="H45" s="53"/>
      <c r="I45" s="53"/>
      <c r="J45" s="53"/>
      <c r="K45" s="49" t="s">
        <v>138</v>
      </c>
      <c r="L45" s="53"/>
      <c r="M45" s="53"/>
      <c r="N45" s="53"/>
      <c r="O45" s="53"/>
      <c r="P45" s="53"/>
      <c r="Q45" s="53"/>
      <c r="R45" s="53"/>
      <c r="S45" s="53"/>
      <c r="T45" s="53"/>
      <c r="U45" s="53"/>
      <c r="V45" s="53"/>
      <c r="W45" s="9"/>
      <c r="X45" s="9"/>
      <c r="Y45" s="9"/>
      <c r="Z45" s="9"/>
      <c r="AA45" s="9"/>
      <c r="AB45" s="9"/>
    </row>
    <row r="46" spans="1:28" ht="12.95" customHeight="1" x14ac:dyDescent="0.15">
      <c r="A46" s="9"/>
      <c r="B46" s="15" t="s">
        <v>200</v>
      </c>
      <c r="C46" s="9"/>
      <c r="D46" s="9"/>
      <c r="E46" s="9"/>
      <c r="F46" s="9"/>
      <c r="G46" s="50"/>
      <c r="H46" s="51"/>
      <c r="I46" s="51"/>
      <c r="J46" s="52"/>
      <c r="K46" s="9"/>
      <c r="L46" s="9"/>
      <c r="M46" s="9"/>
      <c r="N46" s="9"/>
      <c r="O46" s="9"/>
      <c r="P46" s="9"/>
      <c r="Q46" s="9"/>
      <c r="R46" s="9"/>
      <c r="S46" s="9"/>
      <c r="T46" s="9"/>
      <c r="U46" s="9"/>
      <c r="V46" s="18"/>
      <c r="W46" s="9"/>
      <c r="X46" s="9"/>
      <c r="Y46" s="9"/>
      <c r="Z46" s="9"/>
      <c r="AA46" s="9"/>
      <c r="AB46" s="9"/>
    </row>
    <row r="47" spans="1:28" ht="12.95" customHeight="1" x14ac:dyDescent="0.15">
      <c r="A47" s="9"/>
      <c r="B47" s="15"/>
      <c r="C47" s="9"/>
      <c r="D47" s="9"/>
      <c r="E47" s="9"/>
      <c r="F47" s="9"/>
      <c r="G47" s="54"/>
      <c r="H47" s="55"/>
      <c r="I47" s="55"/>
      <c r="J47" s="56"/>
      <c r="K47" s="9"/>
      <c r="L47" s="9"/>
      <c r="M47" s="9"/>
      <c r="N47" s="9"/>
      <c r="O47" s="9"/>
      <c r="P47" s="9"/>
      <c r="Q47" s="9"/>
      <c r="R47" s="9"/>
      <c r="S47" s="9"/>
      <c r="T47" s="9"/>
      <c r="U47" s="9"/>
      <c r="V47" s="18"/>
      <c r="W47" s="9"/>
      <c r="X47" s="9"/>
      <c r="Y47" s="9"/>
      <c r="Z47" s="9"/>
      <c r="AA47" s="9"/>
      <c r="AB47" s="9"/>
    </row>
    <row r="48" spans="1:28" ht="12.95" customHeight="1" x14ac:dyDescent="0.15">
      <c r="A48" s="9"/>
      <c r="B48" s="15"/>
      <c r="C48" s="9"/>
      <c r="D48" s="9"/>
      <c r="E48" s="9"/>
      <c r="F48" s="9"/>
      <c r="G48" s="54"/>
      <c r="H48" s="55"/>
      <c r="I48" s="55"/>
      <c r="J48" s="56"/>
      <c r="K48" s="9"/>
      <c r="L48" s="9"/>
      <c r="M48" s="9"/>
      <c r="N48" s="9"/>
      <c r="O48" s="9"/>
      <c r="P48" s="9"/>
      <c r="Q48" s="9"/>
      <c r="R48" s="9"/>
      <c r="S48" s="9"/>
      <c r="T48" s="9"/>
      <c r="U48" s="9"/>
      <c r="V48" s="18"/>
      <c r="W48" s="9"/>
      <c r="X48" s="9"/>
      <c r="Y48" s="9"/>
      <c r="Z48" s="9"/>
      <c r="AA48" s="9"/>
      <c r="AB48" s="9"/>
    </row>
    <row r="49" spans="1:29" ht="12.95" customHeight="1" x14ac:dyDescent="0.15">
      <c r="A49" s="9"/>
      <c r="B49" s="15"/>
      <c r="C49" s="9"/>
      <c r="D49" s="9"/>
      <c r="E49" s="9"/>
      <c r="F49" s="9"/>
      <c r="G49" s="54"/>
      <c r="H49" s="55"/>
      <c r="I49" s="55"/>
      <c r="J49" s="56"/>
      <c r="K49" s="9"/>
      <c r="L49" s="9"/>
      <c r="M49" s="9"/>
      <c r="N49" s="9"/>
      <c r="O49" s="9"/>
      <c r="P49" s="9"/>
      <c r="Q49" s="9"/>
      <c r="R49" s="9"/>
      <c r="S49" s="9"/>
      <c r="T49" s="9"/>
      <c r="U49" s="9"/>
      <c r="V49" s="18"/>
      <c r="W49" s="9"/>
      <c r="X49" s="9"/>
      <c r="Y49" s="9"/>
      <c r="Z49" s="9"/>
      <c r="AA49" s="9"/>
      <c r="AB49" s="9"/>
    </row>
    <row r="50" spans="1:29" ht="12.95" customHeight="1" x14ac:dyDescent="0.15">
      <c r="A50" s="9"/>
      <c r="B50" s="16"/>
      <c r="C50" s="17"/>
      <c r="D50" s="17"/>
      <c r="E50" s="17"/>
      <c r="F50" s="17"/>
      <c r="G50" s="59"/>
      <c r="H50" s="60"/>
      <c r="I50" s="60"/>
      <c r="J50" s="61"/>
      <c r="K50" s="17"/>
      <c r="L50" s="17"/>
      <c r="M50" s="17"/>
      <c r="N50" s="17"/>
      <c r="O50" s="17"/>
      <c r="P50" s="17"/>
      <c r="Q50" s="17"/>
      <c r="R50" s="17"/>
      <c r="S50" s="17"/>
      <c r="T50" s="17"/>
      <c r="U50" s="17"/>
      <c r="V50" s="19"/>
      <c r="W50" s="9"/>
      <c r="X50" s="9"/>
      <c r="Y50" s="9"/>
      <c r="Z50" s="9"/>
      <c r="AA50" s="9"/>
      <c r="AB50" s="9"/>
    </row>
    <row r="51" spans="1:29" ht="12.9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1:29" ht="12.9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29" ht="12.95" customHeight="1" x14ac:dyDescent="0.15">
      <c r="A53" s="9" t="s">
        <v>206</v>
      </c>
      <c r="B53" s="9"/>
      <c r="C53" s="9"/>
      <c r="D53" s="9"/>
      <c r="E53" s="9"/>
      <c r="F53" s="9"/>
      <c r="G53" s="9"/>
      <c r="H53" s="9"/>
      <c r="I53" s="9" t="s">
        <v>200</v>
      </c>
      <c r="J53" s="9"/>
      <c r="K53" s="9"/>
      <c r="L53" s="9"/>
      <c r="M53" s="9"/>
      <c r="N53" s="9"/>
      <c r="O53" s="9"/>
      <c r="P53" s="9"/>
      <c r="Q53" s="9"/>
      <c r="R53" s="9"/>
      <c r="S53" s="9"/>
      <c r="T53" s="9"/>
      <c r="U53" s="9"/>
      <c r="V53" s="9"/>
      <c r="W53" s="9"/>
      <c r="X53" s="9"/>
      <c r="Y53" s="9"/>
      <c r="Z53" s="9"/>
      <c r="AA53" s="9"/>
      <c r="AB53" s="9"/>
    </row>
    <row r="54" spans="1:29" ht="12.9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t="s">
        <v>135</v>
      </c>
      <c r="AA54" s="9"/>
      <c r="AB54" s="9"/>
    </row>
    <row r="55" spans="1:29" ht="12.95" customHeight="1" x14ac:dyDescent="0.15">
      <c r="A55" s="9"/>
      <c r="B55" s="53" t="s">
        <v>139</v>
      </c>
      <c r="C55" s="53"/>
      <c r="D55" s="53"/>
      <c r="E55" s="53"/>
      <c r="F55" s="47"/>
      <c r="G55" s="47" t="s">
        <v>141</v>
      </c>
      <c r="H55" s="48"/>
      <c r="I55" s="48"/>
      <c r="J55" s="49"/>
      <c r="K55" s="47" t="s">
        <v>170</v>
      </c>
      <c r="L55" s="48"/>
      <c r="M55" s="49"/>
      <c r="N55" s="47" t="s">
        <v>171</v>
      </c>
      <c r="O55" s="48"/>
      <c r="P55" s="49"/>
      <c r="Q55" s="47" t="s">
        <v>140</v>
      </c>
      <c r="R55" s="48"/>
      <c r="S55" s="48"/>
      <c r="T55" s="49"/>
      <c r="U55" s="47" t="s">
        <v>142</v>
      </c>
      <c r="V55" s="48"/>
      <c r="W55" s="48"/>
      <c r="X55" s="49"/>
      <c r="Y55" s="47" t="s">
        <v>143</v>
      </c>
      <c r="Z55" s="48"/>
      <c r="AA55" s="48"/>
      <c r="AB55" s="49"/>
      <c r="AC55" s="4"/>
    </row>
    <row r="56" spans="1:29" ht="12.95" customHeight="1" x14ac:dyDescent="0.15">
      <c r="A56" s="9"/>
      <c r="B56" s="15" t="s">
        <v>148</v>
      </c>
      <c r="C56" s="9"/>
      <c r="D56" s="9"/>
      <c r="E56" s="9"/>
      <c r="F56" s="9"/>
      <c r="G56" s="50"/>
      <c r="H56" s="51"/>
      <c r="I56" s="51"/>
      <c r="J56" s="52"/>
      <c r="K56" s="50"/>
      <c r="L56" s="51"/>
      <c r="M56" s="52"/>
      <c r="N56" s="50"/>
      <c r="O56" s="51"/>
      <c r="P56" s="52"/>
      <c r="Q56" s="50"/>
      <c r="R56" s="51"/>
      <c r="S56" s="51"/>
      <c r="T56" s="52"/>
      <c r="U56" s="50"/>
      <c r="V56" s="51"/>
      <c r="W56" s="51"/>
      <c r="X56" s="52"/>
      <c r="Y56" s="50"/>
      <c r="Z56" s="51"/>
      <c r="AA56" s="51"/>
      <c r="AB56" s="52"/>
      <c r="AC56" s="4"/>
    </row>
    <row r="57" spans="1:29" ht="12.95" customHeight="1" x14ac:dyDescent="0.15">
      <c r="A57" s="9"/>
      <c r="B57" s="15"/>
      <c r="C57" s="9"/>
      <c r="D57" s="9"/>
      <c r="E57" s="9"/>
      <c r="F57" s="9"/>
      <c r="G57" s="54"/>
      <c r="H57" s="55"/>
      <c r="I57" s="55"/>
      <c r="J57" s="56"/>
      <c r="K57" s="54"/>
      <c r="L57" s="55"/>
      <c r="M57" s="56"/>
      <c r="N57" s="54"/>
      <c r="O57" s="55"/>
      <c r="P57" s="56"/>
      <c r="Q57" s="65">
        <f t="shared" ref="Q57:Q63" si="0">G57+K57-N57</f>
        <v>0</v>
      </c>
      <c r="R57" s="66"/>
      <c r="S57" s="66"/>
      <c r="T57" s="67"/>
      <c r="U57" s="54"/>
      <c r="V57" s="55"/>
      <c r="W57" s="55"/>
      <c r="X57" s="56"/>
      <c r="Y57" s="65">
        <f>Q57-U57</f>
        <v>0</v>
      </c>
      <c r="Z57" s="68"/>
      <c r="AA57" s="68"/>
      <c r="AB57" s="69"/>
      <c r="AC57" s="4"/>
    </row>
    <row r="58" spans="1:29" ht="12.95" customHeight="1" x14ac:dyDescent="0.15">
      <c r="A58" s="9"/>
      <c r="B58" s="15"/>
      <c r="C58" s="9"/>
      <c r="D58" s="9"/>
      <c r="E58" s="9"/>
      <c r="F58" s="9"/>
      <c r="G58" s="54"/>
      <c r="H58" s="55"/>
      <c r="I58" s="55"/>
      <c r="J58" s="56"/>
      <c r="K58" s="54"/>
      <c r="L58" s="55"/>
      <c r="M58" s="56"/>
      <c r="N58" s="54"/>
      <c r="O58" s="55"/>
      <c r="P58" s="56"/>
      <c r="Q58" s="65">
        <f t="shared" si="0"/>
        <v>0</v>
      </c>
      <c r="R58" s="66"/>
      <c r="S58" s="66"/>
      <c r="T58" s="67"/>
      <c r="U58" s="54"/>
      <c r="V58" s="55"/>
      <c r="W58" s="55"/>
      <c r="X58" s="56"/>
      <c r="Y58" s="65">
        <f t="shared" ref="Y58:Y63" si="1">Q58-U58</f>
        <v>0</v>
      </c>
      <c r="Z58" s="68"/>
      <c r="AA58" s="68"/>
      <c r="AB58" s="69"/>
      <c r="AC58" s="4"/>
    </row>
    <row r="59" spans="1:29" ht="12.95" customHeight="1" x14ac:dyDescent="0.15">
      <c r="A59" s="9"/>
      <c r="B59" s="15" t="s">
        <v>149</v>
      </c>
      <c r="C59" s="9"/>
      <c r="D59" s="9"/>
      <c r="E59" s="9"/>
      <c r="F59" s="9"/>
      <c r="G59" s="54"/>
      <c r="H59" s="55"/>
      <c r="I59" s="55"/>
      <c r="J59" s="56"/>
      <c r="K59" s="54"/>
      <c r="L59" s="55"/>
      <c r="M59" s="56"/>
      <c r="N59" s="54"/>
      <c r="O59" s="55"/>
      <c r="P59" s="56"/>
      <c r="Q59" s="54"/>
      <c r="R59" s="55"/>
      <c r="S59" s="55"/>
      <c r="T59" s="56"/>
      <c r="U59" s="54"/>
      <c r="V59" s="55"/>
      <c r="W59" s="55"/>
      <c r="X59" s="56"/>
      <c r="Y59" s="54"/>
      <c r="Z59" s="70"/>
      <c r="AA59" s="70"/>
      <c r="AB59" s="71"/>
      <c r="AC59" s="4"/>
    </row>
    <row r="60" spans="1:29" ht="12.95" customHeight="1" x14ac:dyDescent="0.15">
      <c r="A60" s="9"/>
      <c r="B60" s="15"/>
      <c r="C60" s="9"/>
      <c r="D60" s="9"/>
      <c r="E60" s="9"/>
      <c r="F60" s="9"/>
      <c r="G60" s="54"/>
      <c r="H60" s="55"/>
      <c r="I60" s="55"/>
      <c r="J60" s="56"/>
      <c r="K60" s="54"/>
      <c r="L60" s="55"/>
      <c r="M60" s="56"/>
      <c r="N60" s="54"/>
      <c r="O60" s="55"/>
      <c r="P60" s="56"/>
      <c r="Q60" s="65">
        <f t="shared" si="0"/>
        <v>0</v>
      </c>
      <c r="R60" s="66"/>
      <c r="S60" s="66"/>
      <c r="T60" s="67"/>
      <c r="U60" s="54"/>
      <c r="V60" s="55"/>
      <c r="W60" s="55"/>
      <c r="X60" s="56"/>
      <c r="Y60" s="65">
        <f t="shared" si="1"/>
        <v>0</v>
      </c>
      <c r="Z60" s="68"/>
      <c r="AA60" s="68"/>
      <c r="AB60" s="69"/>
      <c r="AC60" s="4"/>
    </row>
    <row r="61" spans="1:29" ht="12.95" customHeight="1" x14ac:dyDescent="0.15">
      <c r="A61" s="9"/>
      <c r="B61" s="15"/>
      <c r="C61" s="9"/>
      <c r="D61" s="9"/>
      <c r="E61" s="9"/>
      <c r="F61" s="9"/>
      <c r="G61" s="54"/>
      <c r="H61" s="55"/>
      <c r="I61" s="55"/>
      <c r="J61" s="56"/>
      <c r="K61" s="54"/>
      <c r="L61" s="55"/>
      <c r="M61" s="56"/>
      <c r="N61" s="54"/>
      <c r="O61" s="55"/>
      <c r="P61" s="56"/>
      <c r="Q61" s="65">
        <f t="shared" si="0"/>
        <v>0</v>
      </c>
      <c r="R61" s="66"/>
      <c r="S61" s="66"/>
      <c r="T61" s="67"/>
      <c r="U61" s="54"/>
      <c r="V61" s="55"/>
      <c r="W61" s="55"/>
      <c r="X61" s="56"/>
      <c r="Y61" s="65">
        <f t="shared" si="1"/>
        <v>0</v>
      </c>
      <c r="Z61" s="68"/>
      <c r="AA61" s="68"/>
      <c r="AB61" s="69"/>
      <c r="AC61" s="4"/>
    </row>
    <row r="62" spans="1:29" ht="12.95" customHeight="1" x14ac:dyDescent="0.15">
      <c r="A62" s="9"/>
      <c r="B62" s="15" t="s">
        <v>150</v>
      </c>
      <c r="C62" s="9"/>
      <c r="D62" s="9"/>
      <c r="E62" s="9"/>
      <c r="F62" s="9"/>
      <c r="G62" s="54"/>
      <c r="H62" s="55"/>
      <c r="I62" s="55"/>
      <c r="J62" s="56"/>
      <c r="K62" s="54"/>
      <c r="L62" s="55"/>
      <c r="M62" s="56"/>
      <c r="N62" s="54"/>
      <c r="O62" s="55"/>
      <c r="P62" s="56"/>
      <c r="Q62" s="54"/>
      <c r="R62" s="55"/>
      <c r="S62" s="55"/>
      <c r="T62" s="56"/>
      <c r="U62" s="54"/>
      <c r="V62" s="55"/>
      <c r="W62" s="55"/>
      <c r="X62" s="56"/>
      <c r="Y62" s="54"/>
      <c r="Z62" s="70"/>
      <c r="AA62" s="70"/>
      <c r="AB62" s="71"/>
      <c r="AC62" s="4"/>
    </row>
    <row r="63" spans="1:29" ht="12.95" customHeight="1" x14ac:dyDescent="0.15">
      <c r="A63" s="9"/>
      <c r="B63" s="15"/>
      <c r="C63" s="9"/>
      <c r="D63" s="9"/>
      <c r="E63" s="9"/>
      <c r="F63" s="9"/>
      <c r="G63" s="59"/>
      <c r="H63" s="60"/>
      <c r="I63" s="60"/>
      <c r="J63" s="61"/>
      <c r="K63" s="54"/>
      <c r="L63" s="55"/>
      <c r="M63" s="56"/>
      <c r="N63" s="54"/>
      <c r="O63" s="55"/>
      <c r="P63" s="56"/>
      <c r="Q63" s="75">
        <f t="shared" si="0"/>
        <v>0</v>
      </c>
      <c r="R63" s="76"/>
      <c r="S63" s="76"/>
      <c r="T63" s="77"/>
      <c r="U63" s="59"/>
      <c r="V63" s="60"/>
      <c r="W63" s="60"/>
      <c r="X63" s="61"/>
      <c r="Y63" s="65">
        <f t="shared" si="1"/>
        <v>0</v>
      </c>
      <c r="Z63" s="68"/>
      <c r="AA63" s="68"/>
      <c r="AB63" s="69"/>
      <c r="AC63" s="4"/>
    </row>
    <row r="64" spans="1:29" ht="12.95" customHeight="1" thickBot="1" x14ac:dyDescent="0.2">
      <c r="A64" s="9"/>
      <c r="B64" s="16"/>
      <c r="C64" s="17" t="s">
        <v>134</v>
      </c>
      <c r="D64" s="17"/>
      <c r="E64" s="17"/>
      <c r="F64" s="17"/>
      <c r="G64" s="62">
        <f>SUM(G56:J63)</f>
        <v>0</v>
      </c>
      <c r="H64" s="63"/>
      <c r="I64" s="63"/>
      <c r="J64" s="64"/>
      <c r="K64" s="62">
        <f>SUM(K56:M63)</f>
        <v>0</v>
      </c>
      <c r="L64" s="63"/>
      <c r="M64" s="64"/>
      <c r="N64" s="62">
        <f>SUM(N56:P63)</f>
        <v>0</v>
      </c>
      <c r="O64" s="63"/>
      <c r="P64" s="64"/>
      <c r="Q64" s="62">
        <f>SUM(Q56:T63)</f>
        <v>0</v>
      </c>
      <c r="R64" s="63"/>
      <c r="S64" s="63"/>
      <c r="T64" s="64"/>
      <c r="U64" s="62">
        <f>SUM(U56:X63)</f>
        <v>0</v>
      </c>
      <c r="V64" s="63"/>
      <c r="W64" s="63"/>
      <c r="X64" s="64"/>
      <c r="Y64" s="62">
        <f>SUM(Y56:AB63)</f>
        <v>0</v>
      </c>
      <c r="Z64" s="63"/>
      <c r="AA64" s="63"/>
      <c r="AB64" s="64"/>
      <c r="AC64" s="4"/>
    </row>
    <row r="65" spans="1:28" ht="12.95" customHeight="1" thickTop="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1:28" ht="12.95" customHeight="1" x14ac:dyDescent="0.15">
      <c r="A66" s="9" t="s">
        <v>207</v>
      </c>
      <c r="B66" s="9"/>
      <c r="C66" s="9"/>
      <c r="D66" s="9"/>
      <c r="E66" s="9"/>
      <c r="F66" s="9"/>
      <c r="G66" s="9"/>
      <c r="H66" s="9"/>
      <c r="I66" s="9"/>
      <c r="J66" s="9"/>
      <c r="K66" s="9"/>
      <c r="L66" s="9"/>
      <c r="M66" s="9"/>
      <c r="N66" s="9"/>
      <c r="O66" s="9"/>
      <c r="P66" s="9"/>
      <c r="Q66" s="9"/>
      <c r="R66" s="9"/>
      <c r="S66" s="9"/>
      <c r="T66" s="9"/>
      <c r="U66" s="9"/>
      <c r="V66" s="9"/>
      <c r="W66" s="9"/>
      <c r="X66" s="9"/>
      <c r="Y66" s="9"/>
      <c r="Z66" s="9"/>
      <c r="AA66" s="9"/>
      <c r="AB66" s="9"/>
    </row>
    <row r="67" spans="1:28" ht="12.95" customHeight="1" x14ac:dyDescent="0.15">
      <c r="A67" s="9"/>
      <c r="B67" s="9"/>
      <c r="C67" s="9"/>
      <c r="D67" s="9"/>
      <c r="E67" s="9"/>
      <c r="F67" s="9"/>
      <c r="G67" s="9"/>
      <c r="H67" s="9"/>
      <c r="I67" s="9"/>
      <c r="J67" s="9"/>
      <c r="K67" s="9"/>
      <c r="L67" s="9"/>
      <c r="M67" s="9"/>
      <c r="N67" s="9"/>
      <c r="O67" s="9"/>
      <c r="P67" s="9"/>
      <c r="Q67" s="9"/>
      <c r="R67" s="9"/>
      <c r="S67" s="9"/>
      <c r="T67" s="9" t="s">
        <v>135</v>
      </c>
      <c r="U67" s="9"/>
      <c r="V67" s="9"/>
      <c r="W67" s="9"/>
      <c r="X67" s="9"/>
      <c r="Y67" s="9"/>
      <c r="Z67" s="9"/>
      <c r="AA67" s="9"/>
      <c r="AB67" s="9"/>
    </row>
    <row r="68" spans="1:28" ht="12.95" customHeight="1" x14ac:dyDescent="0.15">
      <c r="A68" s="9"/>
      <c r="B68" s="53" t="s">
        <v>139</v>
      </c>
      <c r="C68" s="53"/>
      <c r="D68" s="53"/>
      <c r="E68" s="53"/>
      <c r="F68" s="47"/>
      <c r="G68" s="53" t="s">
        <v>144</v>
      </c>
      <c r="H68" s="53"/>
      <c r="I68" s="53"/>
      <c r="J68" s="53"/>
      <c r="K68" s="53" t="s">
        <v>145</v>
      </c>
      <c r="L68" s="53"/>
      <c r="M68" s="53"/>
      <c r="N68" s="53"/>
      <c r="O68" s="53" t="s">
        <v>146</v>
      </c>
      <c r="P68" s="53"/>
      <c r="Q68" s="53"/>
      <c r="R68" s="53"/>
      <c r="S68" s="53" t="s">
        <v>147</v>
      </c>
      <c r="T68" s="53"/>
      <c r="U68" s="53"/>
      <c r="V68" s="53"/>
      <c r="W68" s="9"/>
      <c r="X68" s="9"/>
      <c r="Y68" s="9"/>
      <c r="Z68" s="9"/>
      <c r="AA68" s="9"/>
      <c r="AB68" s="9"/>
    </row>
    <row r="69" spans="1:28" ht="12.95" customHeight="1" x14ac:dyDescent="0.15">
      <c r="A69" s="9"/>
      <c r="B69" s="15" t="s">
        <v>202</v>
      </c>
      <c r="C69" s="9"/>
      <c r="D69" s="9"/>
      <c r="E69" s="9"/>
      <c r="F69" s="9"/>
      <c r="G69" s="50">
        <v>32291</v>
      </c>
      <c r="H69" s="51"/>
      <c r="I69" s="51"/>
      <c r="J69" s="52"/>
      <c r="K69" s="50"/>
      <c r="L69" s="51"/>
      <c r="M69" s="51"/>
      <c r="N69" s="52"/>
      <c r="O69" s="50">
        <v>30100</v>
      </c>
      <c r="P69" s="51"/>
      <c r="Q69" s="51"/>
      <c r="R69" s="52"/>
      <c r="S69" s="72">
        <f>G69+K69-O69</f>
        <v>2191</v>
      </c>
      <c r="T69" s="73"/>
      <c r="U69" s="73"/>
      <c r="V69" s="74"/>
      <c r="W69" s="9"/>
      <c r="X69" s="9"/>
      <c r="Y69" s="9"/>
      <c r="Z69" s="9"/>
      <c r="AA69" s="9"/>
      <c r="AB69" s="9"/>
    </row>
    <row r="70" spans="1:28" ht="12.95" customHeight="1" x14ac:dyDescent="0.15">
      <c r="A70" s="9"/>
      <c r="B70" s="15" t="s">
        <v>151</v>
      </c>
      <c r="C70" s="9"/>
      <c r="D70" s="9"/>
      <c r="E70" s="9"/>
      <c r="F70" s="9"/>
      <c r="G70" s="54">
        <v>1900000</v>
      </c>
      <c r="H70" s="55"/>
      <c r="I70" s="55"/>
      <c r="J70" s="56"/>
      <c r="K70" s="54">
        <v>1000000</v>
      </c>
      <c r="L70" s="55"/>
      <c r="M70" s="55"/>
      <c r="N70" s="56"/>
      <c r="O70" s="54">
        <v>840000</v>
      </c>
      <c r="P70" s="55"/>
      <c r="Q70" s="55"/>
      <c r="R70" s="56"/>
      <c r="S70" s="65">
        <f>G70+K70-O70</f>
        <v>2060000</v>
      </c>
      <c r="T70" s="66"/>
      <c r="U70" s="66"/>
      <c r="V70" s="67"/>
      <c r="W70" s="9"/>
      <c r="X70" s="9"/>
      <c r="Y70" s="9"/>
      <c r="Z70" s="9"/>
      <c r="AA70" s="9"/>
      <c r="AB70" s="9"/>
    </row>
    <row r="71" spans="1:28" ht="12.95" customHeight="1" x14ac:dyDescent="0.15">
      <c r="A71" s="9"/>
      <c r="B71" s="15"/>
      <c r="C71" s="9"/>
      <c r="D71" s="9"/>
      <c r="E71" s="9"/>
      <c r="F71" s="9"/>
      <c r="G71" s="54"/>
      <c r="H71" s="55"/>
      <c r="I71" s="55"/>
      <c r="J71" s="56"/>
      <c r="K71" s="54"/>
      <c r="L71" s="55"/>
      <c r="M71" s="55"/>
      <c r="N71" s="56"/>
      <c r="O71" s="54"/>
      <c r="P71" s="55"/>
      <c r="Q71" s="55"/>
      <c r="R71" s="56"/>
      <c r="S71" s="65">
        <f>G71+K71-O71</f>
        <v>0</v>
      </c>
      <c r="T71" s="66"/>
      <c r="U71" s="66"/>
      <c r="V71" s="67"/>
      <c r="W71" s="9"/>
      <c r="X71" s="9"/>
      <c r="Y71" s="9"/>
      <c r="Z71" s="9"/>
      <c r="AA71" s="9"/>
      <c r="AB71" s="9"/>
    </row>
    <row r="72" spans="1:28" ht="12.95" customHeight="1" thickBot="1" x14ac:dyDescent="0.2">
      <c r="A72" s="9"/>
      <c r="B72" s="16"/>
      <c r="C72" s="17" t="s">
        <v>134</v>
      </c>
      <c r="D72" s="17"/>
      <c r="E72" s="17"/>
      <c r="F72" s="17"/>
      <c r="G72" s="62">
        <f>SUM(G69:J71)</f>
        <v>1932291</v>
      </c>
      <c r="H72" s="63"/>
      <c r="I72" s="63"/>
      <c r="J72" s="64"/>
      <c r="K72" s="62">
        <f>SUM(K69:N71)</f>
        <v>1000000</v>
      </c>
      <c r="L72" s="63"/>
      <c r="M72" s="63"/>
      <c r="N72" s="64"/>
      <c r="O72" s="62">
        <f>SUM(O69:R71)</f>
        <v>870100</v>
      </c>
      <c r="P72" s="63"/>
      <c r="Q72" s="63"/>
      <c r="R72" s="64"/>
      <c r="S72" s="62">
        <f>SUM(S69:V71)</f>
        <v>2062191</v>
      </c>
      <c r="T72" s="63"/>
      <c r="U72" s="63"/>
      <c r="V72" s="64"/>
      <c r="W72" s="9"/>
      <c r="X72" s="9"/>
      <c r="Y72" s="9"/>
      <c r="Z72" s="9"/>
      <c r="AA72" s="9"/>
      <c r="AB72" s="9"/>
    </row>
    <row r="73" spans="1:28" ht="12.95" customHeight="1" thickTop="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1:28" ht="12.9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1:28" ht="12.9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1:28" ht="12.9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28" ht="12.9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1:28" ht="12.9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1:28" ht="12.9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1:28" ht="12.9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1:28" ht="12.9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row>
  </sheetData>
  <mergeCells count="99">
    <mergeCell ref="K64:M64"/>
    <mergeCell ref="N64:P64"/>
    <mergeCell ref="K62:M62"/>
    <mergeCell ref="G72:J72"/>
    <mergeCell ref="K72:N72"/>
    <mergeCell ref="O70:R70"/>
    <mergeCell ref="O71:R71"/>
    <mergeCell ref="O72:R72"/>
    <mergeCell ref="G69:J69"/>
    <mergeCell ref="G70:J70"/>
    <mergeCell ref="G71:J71"/>
    <mergeCell ref="K69:N69"/>
    <mergeCell ref="K70:N70"/>
    <mergeCell ref="K71:N71"/>
    <mergeCell ref="N62:P62"/>
    <mergeCell ref="Q62:T62"/>
    <mergeCell ref="Q63:T63"/>
    <mergeCell ref="Q61:T61"/>
    <mergeCell ref="N60:P60"/>
    <mergeCell ref="S69:V69"/>
    <mergeCell ref="S70:V70"/>
    <mergeCell ref="S71:V71"/>
    <mergeCell ref="S72:V72"/>
    <mergeCell ref="U64:X64"/>
    <mergeCell ref="Q64:T64"/>
    <mergeCell ref="O69:R69"/>
    <mergeCell ref="Y56:AB56"/>
    <mergeCell ref="Y57:AB57"/>
    <mergeCell ref="Y58:AB58"/>
    <mergeCell ref="Y59:AB59"/>
    <mergeCell ref="Y60:AB60"/>
    <mergeCell ref="U62:X62"/>
    <mergeCell ref="Y61:AB61"/>
    <mergeCell ref="Y62:AB62"/>
    <mergeCell ref="Y63:AB63"/>
    <mergeCell ref="Y64:AB64"/>
    <mergeCell ref="U63:X63"/>
    <mergeCell ref="U61:X61"/>
    <mergeCell ref="U56:X56"/>
    <mergeCell ref="U57:X57"/>
    <mergeCell ref="U58:X58"/>
    <mergeCell ref="U59:X59"/>
    <mergeCell ref="U60:X60"/>
    <mergeCell ref="Q56:T56"/>
    <mergeCell ref="Q57:T57"/>
    <mergeCell ref="Q58:T58"/>
    <mergeCell ref="Q59:T59"/>
    <mergeCell ref="Q60:T60"/>
    <mergeCell ref="N61:P61"/>
    <mergeCell ref="N58:P58"/>
    <mergeCell ref="G62:J62"/>
    <mergeCell ref="G63:J63"/>
    <mergeCell ref="G64:J64"/>
    <mergeCell ref="K58:M58"/>
    <mergeCell ref="K59:M59"/>
    <mergeCell ref="G58:J58"/>
    <mergeCell ref="G59:J59"/>
    <mergeCell ref="G60:J60"/>
    <mergeCell ref="G61:J61"/>
    <mergeCell ref="N59:P59"/>
    <mergeCell ref="K63:M63"/>
    <mergeCell ref="N63:P63"/>
    <mergeCell ref="K60:M60"/>
    <mergeCell ref="K61:M61"/>
    <mergeCell ref="G56:J56"/>
    <mergeCell ref="N57:P57"/>
    <mergeCell ref="N56:P56"/>
    <mergeCell ref="K56:M56"/>
    <mergeCell ref="K57:M57"/>
    <mergeCell ref="G57:J57"/>
    <mergeCell ref="A3:AB3"/>
    <mergeCell ref="G34:J34"/>
    <mergeCell ref="G35:J35"/>
    <mergeCell ref="G36:J36"/>
    <mergeCell ref="G37:J37"/>
    <mergeCell ref="G38:J38"/>
    <mergeCell ref="U55:X55"/>
    <mergeCell ref="B55:F55"/>
    <mergeCell ref="G55:J55"/>
    <mergeCell ref="B45:F45"/>
    <mergeCell ref="G45:J45"/>
    <mergeCell ref="K45:V45"/>
    <mergeCell ref="Y55:AB55"/>
    <mergeCell ref="K55:M55"/>
    <mergeCell ref="N55:P55"/>
    <mergeCell ref="B68:F68"/>
    <mergeCell ref="G68:J68"/>
    <mergeCell ref="K68:N68"/>
    <mergeCell ref="O68:R68"/>
    <mergeCell ref="S68:V68"/>
    <mergeCell ref="Q55:T55"/>
    <mergeCell ref="G46:J46"/>
    <mergeCell ref="B33:F33"/>
    <mergeCell ref="G33:J33"/>
    <mergeCell ref="K33:V33"/>
    <mergeCell ref="G47:J47"/>
    <mergeCell ref="G48:J48"/>
    <mergeCell ref="G49:J49"/>
    <mergeCell ref="G50:J50"/>
  </mergeCells>
  <phoneticPr fontId="1"/>
  <pageMargins left="0.51181102362204722" right="0.27559055118110237" top="0.51181102362204722" bottom="0.55118110236220474"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0"/>
  <sheetViews>
    <sheetView zoomScaleNormal="100" workbookViewId="0">
      <selection activeCell="F94" sqref="F94"/>
    </sheetView>
  </sheetViews>
  <sheetFormatPr defaultRowHeight="12.95" customHeight="1" x14ac:dyDescent="0.15"/>
  <cols>
    <col min="1" max="1" width="36.625" style="1" customWidth="1"/>
    <col min="2" max="4" width="16.625" style="1" customWidth="1"/>
    <col min="5" max="16384" width="9" style="1"/>
  </cols>
  <sheetData>
    <row r="1" spans="1:4" customFormat="1" ht="12.95" customHeight="1" x14ac:dyDescent="0.15">
      <c r="A1" s="7" t="s">
        <v>154</v>
      </c>
      <c r="B1" s="8"/>
      <c r="C1" s="8"/>
      <c r="D1" s="8"/>
    </row>
    <row r="2" spans="1:4" customFormat="1" ht="12.95" customHeight="1" x14ac:dyDescent="0.15">
      <c r="A2" s="7"/>
      <c r="B2" s="8"/>
      <c r="C2" s="8"/>
      <c r="D2" s="8"/>
    </row>
    <row r="3" spans="1:4" ht="18" customHeight="1" x14ac:dyDescent="0.15">
      <c r="A3" s="44" t="s">
        <v>172</v>
      </c>
      <c r="B3" s="45"/>
      <c r="C3" s="45"/>
      <c r="D3" s="45"/>
    </row>
    <row r="4" spans="1:4" ht="12.95" customHeight="1" x14ac:dyDescent="0.15">
      <c r="A4" s="9"/>
      <c r="B4" s="9"/>
      <c r="C4" s="9"/>
      <c r="D4" s="9"/>
    </row>
    <row r="5" spans="1:4" ht="12.95" customHeight="1" x14ac:dyDescent="0.15">
      <c r="A5" s="46" t="s">
        <v>176</v>
      </c>
      <c r="B5" s="46"/>
      <c r="C5" s="46"/>
      <c r="D5" s="46"/>
    </row>
    <row r="6" spans="1:4" ht="12.95" customHeight="1" x14ac:dyDescent="0.15">
      <c r="A6" s="9"/>
      <c r="B6" s="9"/>
      <c r="C6" s="9"/>
      <c r="D6" s="9"/>
    </row>
    <row r="7" spans="1:4" ht="12.95" customHeight="1" thickBot="1" x14ac:dyDescent="0.2">
      <c r="A7" s="9"/>
      <c r="B7" s="9"/>
      <c r="C7" s="9"/>
      <c r="D7" s="10" t="s">
        <v>69</v>
      </c>
    </row>
    <row r="8" spans="1:4" ht="12.95" customHeight="1" x14ac:dyDescent="0.15">
      <c r="A8" s="36" t="s">
        <v>1</v>
      </c>
      <c r="B8" s="5" t="s">
        <v>157</v>
      </c>
      <c r="C8" s="79" t="s">
        <v>152</v>
      </c>
      <c r="D8" s="81" t="s">
        <v>153</v>
      </c>
    </row>
    <row r="9" spans="1:4" ht="12.95" customHeight="1" x14ac:dyDescent="0.15">
      <c r="A9" s="78"/>
      <c r="B9" s="6" t="s">
        <v>158</v>
      </c>
      <c r="C9" s="80"/>
      <c r="D9" s="82"/>
    </row>
    <row r="10" spans="1:4" ht="12.95" customHeight="1" x14ac:dyDescent="0.15">
      <c r="A10" s="2" t="s">
        <v>2</v>
      </c>
      <c r="B10" s="20"/>
      <c r="C10" s="20"/>
      <c r="D10" s="21"/>
    </row>
    <row r="11" spans="1:4" ht="12.95" customHeight="1" x14ac:dyDescent="0.15">
      <c r="A11" s="2" t="s">
        <v>3</v>
      </c>
      <c r="B11" s="20"/>
      <c r="C11" s="20"/>
      <c r="D11" s="21"/>
    </row>
    <row r="12" spans="1:4" ht="12.95" customHeight="1" x14ac:dyDescent="0.15">
      <c r="A12" s="2" t="s">
        <v>4</v>
      </c>
      <c r="B12" s="20"/>
      <c r="C12" s="20"/>
      <c r="D12" s="25">
        <f>SUM(B12:C12)</f>
        <v>0</v>
      </c>
    </row>
    <row r="13" spans="1:4" ht="12.95" customHeight="1" x14ac:dyDescent="0.15">
      <c r="A13" s="2" t="s">
        <v>5</v>
      </c>
      <c r="B13" s="20"/>
      <c r="C13" s="20"/>
      <c r="D13" s="25">
        <f t="shared" ref="D13:D28" si="0">SUM(B13:C13)</f>
        <v>0</v>
      </c>
    </row>
    <row r="14" spans="1:4" ht="12.95" customHeight="1" x14ac:dyDescent="0.15">
      <c r="A14" s="2" t="s">
        <v>6</v>
      </c>
      <c r="B14" s="20"/>
      <c r="C14" s="20"/>
      <c r="D14" s="21"/>
    </row>
    <row r="15" spans="1:4" ht="12.95" customHeight="1" x14ac:dyDescent="0.15">
      <c r="A15" s="2" t="s">
        <v>7</v>
      </c>
      <c r="B15" s="20"/>
      <c r="C15" s="20"/>
      <c r="D15" s="25">
        <f t="shared" si="0"/>
        <v>0</v>
      </c>
    </row>
    <row r="16" spans="1:4" ht="12.95" customHeight="1" x14ac:dyDescent="0.15">
      <c r="A16" s="2" t="s">
        <v>21</v>
      </c>
      <c r="B16" s="20"/>
      <c r="C16" s="20"/>
      <c r="D16" s="25">
        <f t="shared" si="0"/>
        <v>0</v>
      </c>
    </row>
    <row r="17" spans="1:11" ht="12.95" customHeight="1" x14ac:dyDescent="0.15">
      <c r="A17" s="2" t="s">
        <v>162</v>
      </c>
      <c r="B17" s="20"/>
      <c r="C17" s="20"/>
      <c r="D17" s="25">
        <f t="shared" si="0"/>
        <v>0</v>
      </c>
    </row>
    <row r="18" spans="1:11" ht="12.95" customHeight="1" x14ac:dyDescent="0.15">
      <c r="A18" s="2" t="s">
        <v>22</v>
      </c>
      <c r="B18" s="20"/>
      <c r="C18" s="20"/>
      <c r="D18" s="25">
        <f t="shared" si="0"/>
        <v>0</v>
      </c>
    </row>
    <row r="19" spans="1:11" ht="12.95" customHeight="1" x14ac:dyDescent="0.15">
      <c r="A19" s="2" t="s">
        <v>8</v>
      </c>
      <c r="B19" s="20"/>
      <c r="C19" s="20"/>
      <c r="D19" s="21"/>
    </row>
    <row r="20" spans="1:11" ht="12.95" customHeight="1" x14ac:dyDescent="0.15">
      <c r="A20" s="2" t="s">
        <v>23</v>
      </c>
      <c r="B20" s="20"/>
      <c r="C20" s="20"/>
      <c r="D20" s="25">
        <f t="shared" si="0"/>
        <v>0</v>
      </c>
    </row>
    <row r="21" spans="1:11" ht="12.95" customHeight="1" x14ac:dyDescent="0.15">
      <c r="A21" s="2" t="s">
        <v>24</v>
      </c>
      <c r="B21" s="20"/>
      <c r="C21" s="20"/>
      <c r="D21" s="25">
        <f t="shared" si="0"/>
        <v>0</v>
      </c>
    </row>
    <row r="22" spans="1:11" ht="12.95" customHeight="1" x14ac:dyDescent="0.15">
      <c r="A22" s="2" t="s">
        <v>10</v>
      </c>
      <c r="B22" s="20"/>
      <c r="C22" s="20"/>
      <c r="D22" s="21"/>
      <c r="K22" s="1" t="s">
        <v>9</v>
      </c>
    </row>
    <row r="23" spans="1:11" ht="12.95" customHeight="1" x14ac:dyDescent="0.15">
      <c r="A23" s="2" t="s">
        <v>11</v>
      </c>
      <c r="B23" s="20"/>
      <c r="C23" s="20"/>
      <c r="D23" s="25">
        <f t="shared" si="0"/>
        <v>0</v>
      </c>
    </row>
    <row r="24" spans="1:11" ht="12.95" customHeight="1" x14ac:dyDescent="0.15">
      <c r="A24" s="2" t="s">
        <v>160</v>
      </c>
      <c r="B24" s="20"/>
      <c r="C24" s="20"/>
      <c r="D24" s="25">
        <f t="shared" si="0"/>
        <v>0</v>
      </c>
    </row>
    <row r="25" spans="1:11" ht="12.95" customHeight="1" x14ac:dyDescent="0.15">
      <c r="A25" s="2" t="s">
        <v>12</v>
      </c>
      <c r="B25" s="20"/>
      <c r="C25" s="20"/>
      <c r="D25" s="21"/>
    </row>
    <row r="26" spans="1:11" ht="12.95" customHeight="1" x14ac:dyDescent="0.15">
      <c r="A26" s="2" t="s">
        <v>13</v>
      </c>
      <c r="B26" s="20"/>
      <c r="C26" s="20"/>
      <c r="D26" s="25">
        <f t="shared" si="0"/>
        <v>0</v>
      </c>
    </row>
    <row r="27" spans="1:11" ht="12.95" customHeight="1" x14ac:dyDescent="0.15">
      <c r="A27" s="2" t="s">
        <v>25</v>
      </c>
      <c r="B27" s="20"/>
      <c r="C27" s="20"/>
      <c r="D27" s="25">
        <f t="shared" si="0"/>
        <v>0</v>
      </c>
    </row>
    <row r="28" spans="1:11" ht="12.95" customHeight="1" x14ac:dyDescent="0.15">
      <c r="A28" s="2" t="s">
        <v>14</v>
      </c>
      <c r="B28" s="20"/>
      <c r="C28" s="20"/>
      <c r="D28" s="25">
        <f t="shared" si="0"/>
        <v>0</v>
      </c>
    </row>
    <row r="29" spans="1:11" ht="12.95" customHeight="1" x14ac:dyDescent="0.15">
      <c r="A29" s="2" t="s">
        <v>15</v>
      </c>
      <c r="B29" s="26">
        <f>SUM(B11:B28)</f>
        <v>0</v>
      </c>
      <c r="C29" s="26">
        <f>SUM(C11:C28)</f>
        <v>0</v>
      </c>
      <c r="D29" s="32">
        <f>SUM(B29:C29)</f>
        <v>0</v>
      </c>
    </row>
    <row r="30" spans="1:11" ht="12.95" customHeight="1" x14ac:dyDescent="0.15">
      <c r="A30" s="2" t="s">
        <v>16</v>
      </c>
      <c r="B30" s="20"/>
      <c r="C30" s="20"/>
      <c r="D30" s="21"/>
    </row>
    <row r="31" spans="1:11" ht="12.95" customHeight="1" x14ac:dyDescent="0.15">
      <c r="A31" s="2" t="s">
        <v>17</v>
      </c>
      <c r="B31" s="20"/>
      <c r="C31" s="20"/>
      <c r="D31" s="21"/>
    </row>
    <row r="32" spans="1:11" ht="12.95" customHeight="1" x14ac:dyDescent="0.15">
      <c r="A32" s="2" t="s">
        <v>18</v>
      </c>
      <c r="B32" s="20"/>
      <c r="C32" s="20"/>
      <c r="D32" s="21"/>
    </row>
    <row r="33" spans="1:4" ht="12.95" customHeight="1" x14ac:dyDescent="0.15">
      <c r="A33" s="2" t="s">
        <v>19</v>
      </c>
      <c r="B33" s="20"/>
      <c r="C33" s="20"/>
      <c r="D33" s="25">
        <f>SUM(B33:C33)</f>
        <v>0</v>
      </c>
    </row>
    <row r="34" spans="1:4" ht="12.95" customHeight="1" x14ac:dyDescent="0.15">
      <c r="A34" s="2" t="s">
        <v>26</v>
      </c>
      <c r="B34" s="20"/>
      <c r="C34" s="20"/>
      <c r="D34" s="25">
        <f t="shared" ref="D34:D39" si="1">SUM(B34:C34)</f>
        <v>0</v>
      </c>
    </row>
    <row r="35" spans="1:4" ht="12.95" customHeight="1" x14ac:dyDescent="0.15">
      <c r="A35" s="2" t="s">
        <v>27</v>
      </c>
      <c r="B35" s="20"/>
      <c r="C35" s="20"/>
      <c r="D35" s="25">
        <f t="shared" si="1"/>
        <v>0</v>
      </c>
    </row>
    <row r="36" spans="1:4" ht="12.95" customHeight="1" x14ac:dyDescent="0.15">
      <c r="A36" s="2" t="s">
        <v>20</v>
      </c>
      <c r="B36" s="20"/>
      <c r="C36" s="20"/>
      <c r="D36" s="25">
        <f t="shared" si="1"/>
        <v>0</v>
      </c>
    </row>
    <row r="37" spans="1:4" ht="12.95" customHeight="1" x14ac:dyDescent="0.15">
      <c r="A37" s="2" t="s">
        <v>28</v>
      </c>
      <c r="B37" s="20"/>
      <c r="C37" s="20"/>
      <c r="D37" s="25">
        <f t="shared" si="1"/>
        <v>0</v>
      </c>
    </row>
    <row r="38" spans="1:4" ht="12.95" customHeight="1" x14ac:dyDescent="0.15">
      <c r="A38" s="2" t="s">
        <v>29</v>
      </c>
      <c r="B38" s="20"/>
      <c r="C38" s="20"/>
      <c r="D38" s="25">
        <f t="shared" si="1"/>
        <v>0</v>
      </c>
    </row>
    <row r="39" spans="1:4" ht="12.95" customHeight="1" x14ac:dyDescent="0.15">
      <c r="A39" s="2" t="s">
        <v>30</v>
      </c>
      <c r="B39" s="20"/>
      <c r="C39" s="20"/>
      <c r="D39" s="25">
        <f t="shared" si="1"/>
        <v>0</v>
      </c>
    </row>
    <row r="40" spans="1:4" ht="12.95" customHeight="1" x14ac:dyDescent="0.15">
      <c r="A40" s="2" t="s">
        <v>75</v>
      </c>
      <c r="B40" s="26">
        <f>SUM(B33:B39)</f>
        <v>0</v>
      </c>
      <c r="C40" s="26">
        <f>SUM(C33:C39)</f>
        <v>0</v>
      </c>
      <c r="D40" s="32">
        <f>SUM(B40:C40)</f>
        <v>0</v>
      </c>
    </row>
    <row r="41" spans="1:4" ht="12.95" customHeight="1" x14ac:dyDescent="0.15">
      <c r="A41" s="2" t="s">
        <v>31</v>
      </c>
      <c r="B41" s="20"/>
      <c r="C41" s="20"/>
      <c r="D41" s="21"/>
    </row>
    <row r="42" spans="1:4" ht="12.95" customHeight="1" x14ac:dyDescent="0.15">
      <c r="A42" s="2" t="s">
        <v>32</v>
      </c>
      <c r="B42" s="20"/>
      <c r="C42" s="20"/>
      <c r="D42" s="25">
        <f>SUM(B42:C42)</f>
        <v>0</v>
      </c>
    </row>
    <row r="43" spans="1:4" ht="12.95" customHeight="1" x14ac:dyDescent="0.15">
      <c r="A43" s="2" t="s">
        <v>33</v>
      </c>
      <c r="B43" s="20"/>
      <c r="C43" s="20"/>
      <c r="D43" s="25">
        <f t="shared" ref="D43:D63" si="2">SUM(B43:C43)</f>
        <v>0</v>
      </c>
    </row>
    <row r="44" spans="1:4" ht="12.95" customHeight="1" x14ac:dyDescent="0.15">
      <c r="A44" s="2" t="s">
        <v>34</v>
      </c>
      <c r="B44" s="20"/>
      <c r="C44" s="20"/>
      <c r="D44" s="25">
        <f t="shared" si="2"/>
        <v>0</v>
      </c>
    </row>
    <row r="45" spans="1:4" ht="12.95" customHeight="1" x14ac:dyDescent="0.15">
      <c r="A45" s="2" t="s">
        <v>35</v>
      </c>
      <c r="B45" s="20"/>
      <c r="C45" s="20"/>
      <c r="D45" s="25">
        <f t="shared" si="2"/>
        <v>0</v>
      </c>
    </row>
    <row r="46" spans="1:4" ht="12.95" customHeight="1" x14ac:dyDescent="0.15">
      <c r="A46" s="2" t="s">
        <v>36</v>
      </c>
      <c r="B46" s="20"/>
      <c r="C46" s="20"/>
      <c r="D46" s="25">
        <f t="shared" si="2"/>
        <v>0</v>
      </c>
    </row>
    <row r="47" spans="1:4" ht="12.95" customHeight="1" x14ac:dyDescent="0.15">
      <c r="A47" s="2" t="s">
        <v>37</v>
      </c>
      <c r="B47" s="20"/>
      <c r="C47" s="20"/>
      <c r="D47" s="25">
        <f t="shared" si="2"/>
        <v>0</v>
      </c>
    </row>
    <row r="48" spans="1:4" ht="12.95" customHeight="1" x14ac:dyDescent="0.15">
      <c r="A48" s="2" t="s">
        <v>38</v>
      </c>
      <c r="B48" s="20"/>
      <c r="C48" s="20"/>
      <c r="D48" s="25">
        <f t="shared" si="2"/>
        <v>0</v>
      </c>
    </row>
    <row r="49" spans="1:4" ht="12.95" customHeight="1" x14ac:dyDescent="0.15">
      <c r="A49" s="2" t="s">
        <v>39</v>
      </c>
      <c r="B49" s="20"/>
      <c r="C49" s="20"/>
      <c r="D49" s="25">
        <f t="shared" si="2"/>
        <v>0</v>
      </c>
    </row>
    <row r="50" spans="1:4" ht="12.95" customHeight="1" x14ac:dyDescent="0.15">
      <c r="A50" s="2" t="s">
        <v>40</v>
      </c>
      <c r="B50" s="20"/>
      <c r="C50" s="20"/>
      <c r="D50" s="25">
        <f t="shared" si="2"/>
        <v>0</v>
      </c>
    </row>
    <row r="51" spans="1:4" ht="12.95" customHeight="1" x14ac:dyDescent="0.15">
      <c r="A51" s="2" t="s">
        <v>41</v>
      </c>
      <c r="B51" s="20"/>
      <c r="C51" s="20"/>
      <c r="D51" s="25">
        <f t="shared" si="2"/>
        <v>0</v>
      </c>
    </row>
    <row r="52" spans="1:4" ht="12.95" customHeight="1" x14ac:dyDescent="0.15">
      <c r="A52" s="2" t="s">
        <v>42</v>
      </c>
      <c r="B52" s="20"/>
      <c r="C52" s="20"/>
      <c r="D52" s="25">
        <f t="shared" si="2"/>
        <v>0</v>
      </c>
    </row>
    <row r="53" spans="1:4" ht="12.95" customHeight="1" x14ac:dyDescent="0.15">
      <c r="A53" s="2" t="s">
        <v>43</v>
      </c>
      <c r="B53" s="20"/>
      <c r="C53" s="20"/>
      <c r="D53" s="25">
        <f t="shared" si="2"/>
        <v>0</v>
      </c>
    </row>
    <row r="54" spans="1:4" ht="12.95" customHeight="1" x14ac:dyDescent="0.15">
      <c r="A54" s="2" t="s">
        <v>44</v>
      </c>
      <c r="B54" s="20"/>
      <c r="C54" s="20"/>
      <c r="D54" s="25">
        <f t="shared" si="2"/>
        <v>0</v>
      </c>
    </row>
    <row r="55" spans="1:4" ht="12.95" customHeight="1" x14ac:dyDescent="0.15">
      <c r="A55" s="2" t="s">
        <v>45</v>
      </c>
      <c r="B55" s="20"/>
      <c r="C55" s="20"/>
      <c r="D55" s="25">
        <f t="shared" si="2"/>
        <v>0</v>
      </c>
    </row>
    <row r="56" spans="1:4" ht="12.95" customHeight="1" x14ac:dyDescent="0.15">
      <c r="A56" s="2" t="s">
        <v>46</v>
      </c>
      <c r="B56" s="20"/>
      <c r="C56" s="20"/>
      <c r="D56" s="25">
        <f t="shared" si="2"/>
        <v>0</v>
      </c>
    </row>
    <row r="57" spans="1:4" ht="12.95" customHeight="1" x14ac:dyDescent="0.15">
      <c r="A57" s="2" t="s">
        <v>47</v>
      </c>
      <c r="B57" s="20"/>
      <c r="C57" s="20"/>
      <c r="D57" s="25">
        <f t="shared" si="2"/>
        <v>0</v>
      </c>
    </row>
    <row r="58" spans="1:4" ht="12.95" customHeight="1" x14ac:dyDescent="0.15">
      <c r="A58" s="2" t="s">
        <v>48</v>
      </c>
      <c r="B58" s="20"/>
      <c r="C58" s="20"/>
      <c r="D58" s="25">
        <f t="shared" si="2"/>
        <v>0</v>
      </c>
    </row>
    <row r="59" spans="1:4" ht="12.95" customHeight="1" x14ac:dyDescent="0.15">
      <c r="A59" s="2" t="s">
        <v>49</v>
      </c>
      <c r="B59" s="20"/>
      <c r="C59" s="20"/>
      <c r="D59" s="25">
        <f t="shared" si="2"/>
        <v>0</v>
      </c>
    </row>
    <row r="60" spans="1:4" ht="12.95" customHeight="1" x14ac:dyDescent="0.15">
      <c r="A60" s="2" t="s">
        <v>50</v>
      </c>
      <c r="B60" s="20"/>
      <c r="C60" s="20"/>
      <c r="D60" s="25">
        <f t="shared" si="2"/>
        <v>0</v>
      </c>
    </row>
    <row r="61" spans="1:4" ht="12.95" customHeight="1" x14ac:dyDescent="0.15">
      <c r="A61" s="2" t="s">
        <v>51</v>
      </c>
      <c r="B61" s="20"/>
      <c r="C61" s="20"/>
      <c r="D61" s="25">
        <f t="shared" si="2"/>
        <v>0</v>
      </c>
    </row>
    <row r="62" spans="1:4" ht="12.95" customHeight="1" x14ac:dyDescent="0.15">
      <c r="A62" s="2" t="s">
        <v>52</v>
      </c>
      <c r="B62" s="20"/>
      <c r="C62" s="20"/>
      <c r="D62" s="25">
        <f t="shared" si="2"/>
        <v>0</v>
      </c>
    </row>
    <row r="63" spans="1:4" ht="12.95" customHeight="1" x14ac:dyDescent="0.15">
      <c r="A63" s="2" t="s">
        <v>53</v>
      </c>
      <c r="B63" s="20"/>
      <c r="C63" s="20"/>
      <c r="D63" s="25">
        <f t="shared" si="2"/>
        <v>0</v>
      </c>
    </row>
    <row r="64" spans="1:4" ht="12.95" customHeight="1" x14ac:dyDescent="0.15">
      <c r="A64" s="2" t="s">
        <v>76</v>
      </c>
      <c r="B64" s="26">
        <f>SUM(B42:B63)</f>
        <v>0</v>
      </c>
      <c r="C64" s="26">
        <f>SUM(C42:C63)</f>
        <v>0</v>
      </c>
      <c r="D64" s="32">
        <f>SUM(B64:C64)</f>
        <v>0</v>
      </c>
    </row>
    <row r="65" spans="1:4" ht="12.95" customHeight="1" x14ac:dyDescent="0.15">
      <c r="A65" s="2" t="s">
        <v>77</v>
      </c>
      <c r="B65" s="26">
        <f>B40+B64</f>
        <v>0</v>
      </c>
      <c r="C65" s="26">
        <f>C40+C64</f>
        <v>0</v>
      </c>
      <c r="D65" s="32">
        <f>SUM(B65:C65)</f>
        <v>0</v>
      </c>
    </row>
    <row r="66" spans="1:4" ht="12.95" customHeight="1" x14ac:dyDescent="0.15">
      <c r="A66" s="2" t="s">
        <v>54</v>
      </c>
      <c r="B66" s="20"/>
      <c r="C66" s="20"/>
      <c r="D66" s="21"/>
    </row>
    <row r="67" spans="1:4" ht="12.95" customHeight="1" x14ac:dyDescent="0.15">
      <c r="A67" s="2" t="s">
        <v>18</v>
      </c>
      <c r="B67" s="20"/>
      <c r="C67" s="20"/>
      <c r="D67" s="21"/>
    </row>
    <row r="68" spans="1:4" ht="12.95" customHeight="1" x14ac:dyDescent="0.15">
      <c r="A68" s="2" t="s">
        <v>55</v>
      </c>
      <c r="B68" s="20"/>
      <c r="C68" s="20"/>
      <c r="D68" s="25">
        <f t="shared" ref="D68:D74" si="3">SUM(B68:C68)</f>
        <v>0</v>
      </c>
    </row>
    <row r="69" spans="1:4" ht="12.95" customHeight="1" x14ac:dyDescent="0.15">
      <c r="A69" s="2" t="s">
        <v>19</v>
      </c>
      <c r="B69" s="20"/>
      <c r="C69" s="20"/>
      <c r="D69" s="25">
        <f t="shared" si="3"/>
        <v>0</v>
      </c>
    </row>
    <row r="70" spans="1:4" ht="12.95" customHeight="1" x14ac:dyDescent="0.15">
      <c r="A70" s="2" t="s">
        <v>20</v>
      </c>
      <c r="B70" s="20"/>
      <c r="C70" s="20"/>
      <c r="D70" s="25">
        <f t="shared" si="3"/>
        <v>0</v>
      </c>
    </row>
    <row r="71" spans="1:4" ht="12.95" customHeight="1" x14ac:dyDescent="0.15">
      <c r="A71" s="2" t="s">
        <v>28</v>
      </c>
      <c r="B71" s="20"/>
      <c r="C71" s="20"/>
      <c r="D71" s="25">
        <f t="shared" si="3"/>
        <v>0</v>
      </c>
    </row>
    <row r="72" spans="1:4" ht="12.95" customHeight="1" x14ac:dyDescent="0.15">
      <c r="A72" s="2" t="s">
        <v>29</v>
      </c>
      <c r="B72" s="20"/>
      <c r="C72" s="20"/>
      <c r="D72" s="25">
        <f t="shared" si="3"/>
        <v>0</v>
      </c>
    </row>
    <row r="73" spans="1:4" ht="12.95" customHeight="1" x14ac:dyDescent="0.15">
      <c r="A73" s="2" t="s">
        <v>30</v>
      </c>
      <c r="B73" s="20"/>
      <c r="C73" s="20"/>
      <c r="D73" s="25">
        <f t="shared" si="3"/>
        <v>0</v>
      </c>
    </row>
    <row r="74" spans="1:4" ht="12.95" customHeight="1" x14ac:dyDescent="0.15">
      <c r="A74" s="2" t="s">
        <v>75</v>
      </c>
      <c r="B74" s="26">
        <f>SUM(B68:B73)</f>
        <v>0</v>
      </c>
      <c r="C74" s="26">
        <f>SUM(C68:C73)</f>
        <v>0</v>
      </c>
      <c r="D74" s="32">
        <f t="shared" si="3"/>
        <v>0</v>
      </c>
    </row>
    <row r="75" spans="1:4" ht="12.95" customHeight="1" x14ac:dyDescent="0.15">
      <c r="A75" s="2" t="s">
        <v>31</v>
      </c>
      <c r="B75" s="20"/>
      <c r="C75" s="20"/>
      <c r="D75" s="21"/>
    </row>
    <row r="76" spans="1:4" ht="12.95" customHeight="1" x14ac:dyDescent="0.15">
      <c r="A76" s="2" t="s">
        <v>35</v>
      </c>
      <c r="B76" s="20"/>
      <c r="C76" s="20"/>
      <c r="D76" s="25">
        <f>SUM(B76:C76)</f>
        <v>0</v>
      </c>
    </row>
    <row r="77" spans="1:4" ht="12.95" customHeight="1" x14ac:dyDescent="0.15">
      <c r="A77" s="2" t="s">
        <v>36</v>
      </c>
      <c r="B77" s="20"/>
      <c r="C77" s="20"/>
      <c r="D77" s="25">
        <f t="shared" ref="D77:D91" si="4">SUM(B77:C77)</f>
        <v>0</v>
      </c>
    </row>
    <row r="78" spans="1:4" ht="12.95" customHeight="1" x14ac:dyDescent="0.15">
      <c r="A78" s="2" t="s">
        <v>37</v>
      </c>
      <c r="B78" s="20"/>
      <c r="C78" s="20"/>
      <c r="D78" s="25">
        <f t="shared" si="4"/>
        <v>0</v>
      </c>
    </row>
    <row r="79" spans="1:4" ht="12.95" customHeight="1" x14ac:dyDescent="0.15">
      <c r="A79" s="2" t="s">
        <v>38</v>
      </c>
      <c r="B79" s="20"/>
      <c r="C79" s="20"/>
      <c r="D79" s="25">
        <f t="shared" si="4"/>
        <v>0</v>
      </c>
    </row>
    <row r="80" spans="1:4" ht="12.95" customHeight="1" x14ac:dyDescent="0.15">
      <c r="A80" s="2" t="s">
        <v>39</v>
      </c>
      <c r="B80" s="20"/>
      <c r="C80" s="20"/>
      <c r="D80" s="25">
        <f t="shared" si="4"/>
        <v>0</v>
      </c>
    </row>
    <row r="81" spans="1:4" ht="12.95" customHeight="1" x14ac:dyDescent="0.15">
      <c r="A81" s="2" t="s">
        <v>40</v>
      </c>
      <c r="B81" s="20"/>
      <c r="C81" s="20"/>
      <c r="D81" s="25">
        <f t="shared" si="4"/>
        <v>0</v>
      </c>
    </row>
    <row r="82" spans="1:4" ht="12.95" customHeight="1" x14ac:dyDescent="0.15">
      <c r="A82" s="2" t="s">
        <v>41</v>
      </c>
      <c r="B82" s="20"/>
      <c r="C82" s="20"/>
      <c r="D82" s="25">
        <f t="shared" si="4"/>
        <v>0</v>
      </c>
    </row>
    <row r="83" spans="1:4" ht="12.95" customHeight="1" x14ac:dyDescent="0.15">
      <c r="A83" s="2" t="s">
        <v>42</v>
      </c>
      <c r="B83" s="20"/>
      <c r="C83" s="20"/>
      <c r="D83" s="25">
        <f t="shared" si="4"/>
        <v>0</v>
      </c>
    </row>
    <row r="84" spans="1:4" ht="12.95" customHeight="1" x14ac:dyDescent="0.15">
      <c r="A84" s="2" t="s">
        <v>43</v>
      </c>
      <c r="B84" s="20"/>
      <c r="C84" s="20"/>
      <c r="D84" s="25">
        <f t="shared" si="4"/>
        <v>0</v>
      </c>
    </row>
    <row r="85" spans="1:4" ht="12.95" customHeight="1" x14ac:dyDescent="0.15">
      <c r="A85" s="2" t="s">
        <v>44</v>
      </c>
      <c r="B85" s="20"/>
      <c r="C85" s="20"/>
      <c r="D85" s="25">
        <f t="shared" si="4"/>
        <v>0</v>
      </c>
    </row>
    <row r="86" spans="1:4" ht="12.95" customHeight="1" x14ac:dyDescent="0.15">
      <c r="A86" s="2" t="s">
        <v>46</v>
      </c>
      <c r="B86" s="20"/>
      <c r="C86" s="20"/>
      <c r="D86" s="25">
        <f t="shared" si="4"/>
        <v>0</v>
      </c>
    </row>
    <row r="87" spans="1:4" ht="12.95" customHeight="1" x14ac:dyDescent="0.15">
      <c r="A87" s="2" t="s">
        <v>47</v>
      </c>
      <c r="B87" s="20"/>
      <c r="C87" s="20"/>
      <c r="D87" s="25">
        <f t="shared" si="4"/>
        <v>0</v>
      </c>
    </row>
    <row r="88" spans="1:4" ht="12.95" customHeight="1" x14ac:dyDescent="0.15">
      <c r="A88" s="2" t="s">
        <v>48</v>
      </c>
      <c r="B88" s="20"/>
      <c r="C88" s="20"/>
      <c r="D88" s="25">
        <f t="shared" si="4"/>
        <v>0</v>
      </c>
    </row>
    <row r="89" spans="1:4" ht="12.95" customHeight="1" x14ac:dyDescent="0.15">
      <c r="A89" s="2" t="s">
        <v>49</v>
      </c>
      <c r="B89" s="20"/>
      <c r="C89" s="20"/>
      <c r="D89" s="25">
        <f t="shared" si="4"/>
        <v>0</v>
      </c>
    </row>
    <row r="90" spans="1:4" ht="12.95" customHeight="1" x14ac:dyDescent="0.15">
      <c r="A90" s="2" t="s">
        <v>51</v>
      </c>
      <c r="B90" s="20"/>
      <c r="C90" s="20"/>
      <c r="D90" s="25">
        <f t="shared" si="4"/>
        <v>0</v>
      </c>
    </row>
    <row r="91" spans="1:4" ht="12.95" customHeight="1" x14ac:dyDescent="0.15">
      <c r="A91" s="2" t="s">
        <v>53</v>
      </c>
      <c r="B91" s="20"/>
      <c r="C91" s="20"/>
      <c r="D91" s="25">
        <f t="shared" si="4"/>
        <v>0</v>
      </c>
    </row>
    <row r="92" spans="1:4" ht="12.95" customHeight="1" x14ac:dyDescent="0.15">
      <c r="A92" s="2" t="s">
        <v>76</v>
      </c>
      <c r="B92" s="26">
        <f>SUM(B76:B91)</f>
        <v>0</v>
      </c>
      <c r="C92" s="26">
        <f>SUM(C76:C91)</f>
        <v>0</v>
      </c>
      <c r="D92" s="32">
        <f>SUM(B92:C92)</f>
        <v>0</v>
      </c>
    </row>
    <row r="93" spans="1:4" ht="12.95" customHeight="1" x14ac:dyDescent="0.15">
      <c r="A93" s="2" t="s">
        <v>78</v>
      </c>
      <c r="B93" s="26">
        <f>B74+B92</f>
        <v>0</v>
      </c>
      <c r="C93" s="26">
        <f>C74+C92</f>
        <v>0</v>
      </c>
      <c r="D93" s="32">
        <f>SUM(B93:C93)</f>
        <v>0</v>
      </c>
    </row>
    <row r="94" spans="1:4" ht="12.95" customHeight="1" x14ac:dyDescent="0.15">
      <c r="A94" s="2" t="s">
        <v>79</v>
      </c>
      <c r="B94" s="26">
        <f>B65+B93</f>
        <v>0</v>
      </c>
      <c r="C94" s="26">
        <f>C65+C93</f>
        <v>0</v>
      </c>
      <c r="D94" s="32">
        <f>SUM(B94:C94)</f>
        <v>0</v>
      </c>
    </row>
    <row r="95" spans="1:4" ht="12.95" customHeight="1" x14ac:dyDescent="0.15">
      <c r="A95" s="2" t="s">
        <v>80</v>
      </c>
      <c r="B95" s="26">
        <f>B29-B94</f>
        <v>0</v>
      </c>
      <c r="C95" s="26">
        <f>C29-C94</f>
        <v>0</v>
      </c>
      <c r="D95" s="32">
        <f>SUM(B95:C95)</f>
        <v>0</v>
      </c>
    </row>
    <row r="96" spans="1:4" ht="12.95" customHeight="1" x14ac:dyDescent="0.15">
      <c r="A96" s="2" t="s">
        <v>59</v>
      </c>
      <c r="B96" s="20"/>
      <c r="C96" s="20"/>
      <c r="D96" s="21"/>
    </row>
    <row r="97" spans="1:4" ht="12.95" customHeight="1" x14ac:dyDescent="0.15">
      <c r="A97" s="2" t="s">
        <v>56</v>
      </c>
      <c r="B97" s="20"/>
      <c r="C97" s="20"/>
      <c r="D97" s="25">
        <f>SUM(B97:C97)</f>
        <v>0</v>
      </c>
    </row>
    <row r="98" spans="1:4" ht="12.95" customHeight="1" x14ac:dyDescent="0.15">
      <c r="A98" s="2" t="s">
        <v>57</v>
      </c>
      <c r="B98" s="20"/>
      <c r="C98" s="20"/>
      <c r="D98" s="25">
        <f>SUM(B98:C98)</f>
        <v>0</v>
      </c>
    </row>
    <row r="99" spans="1:4" ht="12.95" customHeight="1" x14ac:dyDescent="0.15">
      <c r="A99" s="2" t="s">
        <v>61</v>
      </c>
      <c r="B99" s="26">
        <f>SUM(B97:B98)</f>
        <v>0</v>
      </c>
      <c r="C99" s="26">
        <f>SUM(C97:C98)</f>
        <v>0</v>
      </c>
      <c r="D99" s="32">
        <f>SUM(B99:C99)</f>
        <v>0</v>
      </c>
    </row>
    <row r="100" spans="1:4" ht="12.95" customHeight="1" x14ac:dyDescent="0.15">
      <c r="A100" s="2" t="s">
        <v>58</v>
      </c>
      <c r="B100" s="20"/>
      <c r="C100" s="20"/>
      <c r="D100" s="21"/>
    </row>
    <row r="101" spans="1:4" ht="12.95" customHeight="1" x14ac:dyDescent="0.15">
      <c r="A101" s="2" t="s">
        <v>163</v>
      </c>
      <c r="B101" s="20"/>
      <c r="C101" s="20"/>
      <c r="D101" s="25">
        <f>SUM(B101:C101)</f>
        <v>0</v>
      </c>
    </row>
    <row r="102" spans="1:4" ht="12.95" customHeight="1" x14ac:dyDescent="0.15">
      <c r="A102" s="2" t="s">
        <v>60</v>
      </c>
      <c r="B102" s="20"/>
      <c r="C102" s="20"/>
      <c r="D102" s="25">
        <f>SUM(B102:C102)</f>
        <v>0</v>
      </c>
    </row>
    <row r="103" spans="1:4" ht="12.95" customHeight="1" x14ac:dyDescent="0.15">
      <c r="A103" s="2" t="s">
        <v>164</v>
      </c>
      <c r="B103" s="20"/>
      <c r="C103" s="20"/>
      <c r="D103" s="25">
        <f>SUM(B103:C103)</f>
        <v>0</v>
      </c>
    </row>
    <row r="104" spans="1:4" ht="12.95" customHeight="1" x14ac:dyDescent="0.15">
      <c r="A104" s="2" t="s">
        <v>62</v>
      </c>
      <c r="B104" s="26">
        <f>SUM(B101:B103)</f>
        <v>0</v>
      </c>
      <c r="C104" s="26">
        <f>SUM(C101:C103)</f>
        <v>0</v>
      </c>
      <c r="D104" s="26">
        <f>SUM(B104:C104)</f>
        <v>0</v>
      </c>
    </row>
    <row r="105" spans="1:4" ht="12.95" customHeight="1" x14ac:dyDescent="0.15">
      <c r="A105" s="2" t="s">
        <v>63</v>
      </c>
      <c r="B105" s="20"/>
      <c r="C105" s="20"/>
      <c r="D105" s="21"/>
    </row>
    <row r="106" spans="1:4" ht="12.95" customHeight="1" x14ac:dyDescent="0.15">
      <c r="A106" s="2" t="s">
        <v>161</v>
      </c>
      <c r="B106" s="22"/>
      <c r="C106" s="22"/>
      <c r="D106" s="27">
        <f>SUM(B106:C106)</f>
        <v>0</v>
      </c>
    </row>
    <row r="107" spans="1:4" ht="12.95" customHeight="1" x14ac:dyDescent="0.15">
      <c r="A107" s="2" t="s">
        <v>64</v>
      </c>
      <c r="B107" s="33">
        <f>B95+B99-B104+B106</f>
        <v>0</v>
      </c>
      <c r="C107" s="33">
        <f>C95+C99-C104+C106</f>
        <v>0</v>
      </c>
      <c r="D107" s="28">
        <f>SUM(B107:C107)</f>
        <v>0</v>
      </c>
    </row>
    <row r="108" spans="1:4" ht="12.95" customHeight="1" x14ac:dyDescent="0.15">
      <c r="A108" s="2" t="s">
        <v>65</v>
      </c>
      <c r="B108" s="20"/>
      <c r="C108" s="20"/>
      <c r="D108" s="25">
        <f>SUM(B108:C108)</f>
        <v>0</v>
      </c>
    </row>
    <row r="109" spans="1:4" ht="12.95" customHeight="1" thickBot="1" x14ac:dyDescent="0.2">
      <c r="A109" s="3" t="s">
        <v>66</v>
      </c>
      <c r="B109" s="34">
        <f>SUM(B107:B108)</f>
        <v>0</v>
      </c>
      <c r="C109" s="34">
        <f>SUM(C107:C108)</f>
        <v>0</v>
      </c>
      <c r="D109" s="30">
        <f>SUM(B109:C109)</f>
        <v>0</v>
      </c>
    </row>
    <row r="110" spans="1:4" ht="12.95" customHeight="1" x14ac:dyDescent="0.15">
      <c r="A110" s="1" t="s">
        <v>67</v>
      </c>
    </row>
  </sheetData>
  <mergeCells count="5">
    <mergeCell ref="A8:A9"/>
    <mergeCell ref="C8:C9"/>
    <mergeCell ref="D8:D9"/>
    <mergeCell ref="A3:D3"/>
    <mergeCell ref="A5:D5"/>
  </mergeCells>
  <phoneticPr fontId="1"/>
  <pageMargins left="1.0629921259842521" right="0.51181102362204722" top="0.51181102362204722"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1"/>
  <sheetViews>
    <sheetView topLeftCell="A43" zoomScaleNormal="100" workbookViewId="0">
      <selection activeCell="D81" sqref="D81"/>
    </sheetView>
  </sheetViews>
  <sheetFormatPr defaultRowHeight="12.95" customHeight="1" x14ac:dyDescent="0.15"/>
  <cols>
    <col min="1" max="1" width="39.125" style="1" customWidth="1"/>
    <col min="2" max="4" width="16.625" style="1" customWidth="1"/>
    <col min="5" max="16384" width="9" style="1"/>
  </cols>
  <sheetData>
    <row r="1" spans="1:4" customFormat="1" ht="12.95" customHeight="1" x14ac:dyDescent="0.15">
      <c r="A1" s="7" t="s">
        <v>155</v>
      </c>
      <c r="B1" s="8"/>
      <c r="C1" s="8"/>
      <c r="D1" s="8"/>
    </row>
    <row r="2" spans="1:4" customFormat="1" ht="12.95" customHeight="1" x14ac:dyDescent="0.15">
      <c r="A2" s="7"/>
      <c r="B2" s="8"/>
      <c r="C2" s="8"/>
      <c r="D2" s="8"/>
    </row>
    <row r="3" spans="1:4" ht="18" customHeight="1" x14ac:dyDescent="0.15">
      <c r="A3" s="44" t="s">
        <v>174</v>
      </c>
      <c r="B3" s="45"/>
      <c r="C3" s="45"/>
      <c r="D3" s="45"/>
    </row>
    <row r="4" spans="1:4" ht="12.95" customHeight="1" x14ac:dyDescent="0.15">
      <c r="A4" s="9"/>
      <c r="B4" s="9"/>
      <c r="C4" s="9"/>
      <c r="D4" s="9"/>
    </row>
    <row r="5" spans="1:4" ht="12.95" customHeight="1" x14ac:dyDescent="0.15">
      <c r="A5" s="46" t="s">
        <v>213</v>
      </c>
      <c r="B5" s="46"/>
      <c r="C5" s="46"/>
      <c r="D5" s="46"/>
    </row>
    <row r="6" spans="1:4" ht="12.95" customHeight="1" x14ac:dyDescent="0.15">
      <c r="A6" s="9"/>
      <c r="B6" s="9"/>
      <c r="C6" s="9"/>
      <c r="D6" s="9"/>
    </row>
    <row r="7" spans="1:4" ht="12.95" customHeight="1" thickBot="1" x14ac:dyDescent="0.2">
      <c r="A7" s="9"/>
      <c r="B7" s="9"/>
      <c r="C7" s="9"/>
      <c r="D7" s="10" t="s">
        <v>69</v>
      </c>
    </row>
    <row r="8" spans="1:4" ht="12.95" customHeight="1" x14ac:dyDescent="0.15">
      <c r="A8" s="36" t="s">
        <v>1</v>
      </c>
      <c r="B8" s="38" t="s">
        <v>68</v>
      </c>
      <c r="C8" s="39"/>
      <c r="D8" s="40"/>
    </row>
    <row r="9" spans="1:4" ht="12.95" customHeight="1" x14ac:dyDescent="0.15">
      <c r="A9" s="37"/>
      <c r="B9" s="41"/>
      <c r="C9" s="42"/>
      <c r="D9" s="43"/>
    </row>
    <row r="10" spans="1:4" ht="12.95" customHeight="1" x14ac:dyDescent="0.15">
      <c r="A10" s="2" t="s">
        <v>71</v>
      </c>
      <c r="B10" s="20"/>
      <c r="C10" s="20"/>
      <c r="D10" s="21"/>
    </row>
    <row r="11" spans="1:4" ht="12.95" customHeight="1" x14ac:dyDescent="0.15">
      <c r="A11" s="2" t="s">
        <v>72</v>
      </c>
      <c r="B11" s="20"/>
      <c r="C11" s="20"/>
      <c r="D11" s="21"/>
    </row>
    <row r="12" spans="1:4" ht="12.95" customHeight="1" x14ac:dyDescent="0.15">
      <c r="A12" s="2" t="s">
        <v>220</v>
      </c>
      <c r="B12" s="20"/>
      <c r="C12" s="20"/>
      <c r="D12" s="21"/>
    </row>
    <row r="13" spans="1:4" ht="12.95" customHeight="1" x14ac:dyDescent="0.15">
      <c r="A13" s="2" t="s">
        <v>216</v>
      </c>
      <c r="B13" s="20">
        <v>314425</v>
      </c>
      <c r="C13" s="20"/>
      <c r="D13" s="21"/>
    </row>
    <row r="14" spans="1:4" ht="12.95" customHeight="1" x14ac:dyDescent="0.15">
      <c r="A14" s="2" t="s">
        <v>217</v>
      </c>
      <c r="B14" s="20">
        <v>677256</v>
      </c>
      <c r="C14" s="20"/>
      <c r="D14" s="21"/>
    </row>
    <row r="15" spans="1:4" ht="12.95" customHeight="1" x14ac:dyDescent="0.15">
      <c r="A15" s="2" t="s">
        <v>215</v>
      </c>
      <c r="B15" s="20">
        <v>1381619</v>
      </c>
      <c r="C15" s="20"/>
      <c r="D15" s="21"/>
    </row>
    <row r="16" spans="1:4" ht="12.95" customHeight="1" x14ac:dyDescent="0.15">
      <c r="A16" s="2" t="s">
        <v>218</v>
      </c>
      <c r="B16" s="20">
        <v>784761</v>
      </c>
      <c r="C16" s="20"/>
      <c r="D16" s="21"/>
    </row>
    <row r="17" spans="1:4" ht="12.95" customHeight="1" x14ac:dyDescent="0.15">
      <c r="A17" s="2" t="s">
        <v>219</v>
      </c>
      <c r="B17" s="20">
        <v>441727</v>
      </c>
      <c r="C17" s="20"/>
      <c r="D17" s="21"/>
    </row>
    <row r="18" spans="1:4" ht="12.95" customHeight="1" x14ac:dyDescent="0.15">
      <c r="A18" s="2" t="s">
        <v>221</v>
      </c>
      <c r="B18" s="20"/>
      <c r="C18" s="20"/>
      <c r="D18" s="21"/>
    </row>
    <row r="19" spans="1:4" ht="12.95" customHeight="1" x14ac:dyDescent="0.15">
      <c r="A19" s="2" t="s">
        <v>222</v>
      </c>
      <c r="B19" s="20">
        <v>94213</v>
      </c>
      <c r="C19" s="20"/>
      <c r="D19" s="21"/>
    </row>
    <row r="20" spans="1:4" ht="12.95" customHeight="1" x14ac:dyDescent="0.15">
      <c r="A20" s="2" t="s">
        <v>223</v>
      </c>
      <c r="B20" s="20"/>
      <c r="C20" s="20"/>
      <c r="D20" s="21"/>
    </row>
    <row r="21" spans="1:4" ht="12.95" customHeight="1" x14ac:dyDescent="0.15">
      <c r="A21" s="2" t="s">
        <v>224</v>
      </c>
      <c r="B21" s="20">
        <v>1104075</v>
      </c>
      <c r="C21" s="20"/>
      <c r="D21" s="21"/>
    </row>
    <row r="22" spans="1:4" ht="12.95" customHeight="1" x14ac:dyDescent="0.15">
      <c r="A22" s="2" t="s">
        <v>225</v>
      </c>
      <c r="B22" s="20">
        <v>105457</v>
      </c>
      <c r="C22" s="20"/>
      <c r="D22" s="21"/>
    </row>
    <row r="23" spans="1:4" ht="12.95" customHeight="1" x14ac:dyDescent="0.15">
      <c r="A23" s="2" t="s">
        <v>226</v>
      </c>
      <c r="B23" s="20">
        <v>5280</v>
      </c>
      <c r="C23" s="20"/>
      <c r="D23" s="21"/>
    </row>
    <row r="24" spans="1:4" ht="12.95" customHeight="1" x14ac:dyDescent="0.15">
      <c r="A24" s="2" t="s">
        <v>227</v>
      </c>
      <c r="B24" s="20">
        <v>68000</v>
      </c>
      <c r="C24" s="20"/>
      <c r="D24" s="21"/>
    </row>
    <row r="25" spans="1:4" ht="12.95" customHeight="1" x14ac:dyDescent="0.15">
      <c r="A25" s="2" t="s">
        <v>228</v>
      </c>
      <c r="B25" s="20">
        <v>45422</v>
      </c>
      <c r="C25" s="20"/>
      <c r="D25" s="21"/>
    </row>
    <row r="26" spans="1:4" ht="12.95" customHeight="1" x14ac:dyDescent="0.15">
      <c r="A26" s="2" t="s">
        <v>229</v>
      </c>
      <c r="B26" s="20">
        <v>5280</v>
      </c>
      <c r="C26" s="20"/>
      <c r="D26" s="21"/>
    </row>
    <row r="27" spans="1:4" ht="12.95" customHeight="1" x14ac:dyDescent="0.15">
      <c r="A27" s="2" t="s">
        <v>74</v>
      </c>
      <c r="B27" s="20"/>
      <c r="C27" s="20"/>
      <c r="D27" s="21"/>
    </row>
    <row r="28" spans="1:4" ht="12.95" customHeight="1" x14ac:dyDescent="0.15">
      <c r="A28" s="2" t="s">
        <v>230</v>
      </c>
      <c r="B28" s="20">
        <v>2224999</v>
      </c>
      <c r="C28" s="20"/>
      <c r="D28" s="21"/>
    </row>
    <row r="29" spans="1:4" ht="12.95" customHeight="1" x14ac:dyDescent="0.15">
      <c r="A29" s="2" t="s">
        <v>231</v>
      </c>
      <c r="B29" s="20">
        <v>2396035</v>
      </c>
      <c r="C29" s="20"/>
      <c r="D29" s="21"/>
    </row>
    <row r="30" spans="1:4" ht="12.95" customHeight="1" x14ac:dyDescent="0.15">
      <c r="A30" s="2" t="s">
        <v>159</v>
      </c>
      <c r="B30" s="20"/>
      <c r="C30" s="20"/>
      <c r="D30" s="21"/>
    </row>
    <row r="31" spans="1:4" ht="12.95" customHeight="1" x14ac:dyDescent="0.15">
      <c r="A31" s="2" t="s">
        <v>87</v>
      </c>
      <c r="B31" s="31"/>
      <c r="C31" s="23">
        <f>SUM(B12:B30)</f>
        <v>9648549</v>
      </c>
      <c r="D31" s="21"/>
    </row>
    <row r="32" spans="1:4" ht="12.95" customHeight="1" x14ac:dyDescent="0.15">
      <c r="A32" s="2" t="s">
        <v>88</v>
      </c>
      <c r="B32" s="20"/>
      <c r="C32" s="20"/>
      <c r="D32" s="21"/>
    </row>
    <row r="33" spans="1:10" ht="12.95" customHeight="1" x14ac:dyDescent="0.15">
      <c r="A33" s="2" t="s">
        <v>89</v>
      </c>
      <c r="B33" s="20"/>
      <c r="C33" s="20"/>
      <c r="D33" s="21"/>
    </row>
    <row r="34" spans="1:10" ht="12.95" customHeight="1" x14ac:dyDescent="0.15">
      <c r="A34" s="2" t="s">
        <v>93</v>
      </c>
      <c r="B34" s="20"/>
      <c r="C34" s="20"/>
      <c r="D34" s="21"/>
    </row>
    <row r="35" spans="1:10" ht="12.95" customHeight="1" x14ac:dyDescent="0.15">
      <c r="A35" s="2" t="s">
        <v>166</v>
      </c>
      <c r="B35" s="20"/>
      <c r="C35" s="20"/>
      <c r="D35" s="21"/>
    </row>
    <row r="36" spans="1:10" ht="12.95" customHeight="1" x14ac:dyDescent="0.15">
      <c r="A36" s="2" t="s">
        <v>96</v>
      </c>
      <c r="B36" s="26">
        <f>SUM(B34:B35)</f>
        <v>0</v>
      </c>
      <c r="C36" s="20"/>
      <c r="D36" s="21"/>
      <c r="J36" s="1" t="s">
        <v>9</v>
      </c>
    </row>
    <row r="37" spans="1:10" ht="12.95" customHeight="1" x14ac:dyDescent="0.15">
      <c r="A37" s="2" t="s">
        <v>97</v>
      </c>
      <c r="B37" s="20"/>
      <c r="C37" s="20"/>
      <c r="D37" s="21"/>
    </row>
    <row r="38" spans="1:10" ht="12.95" customHeight="1" x14ac:dyDescent="0.15">
      <c r="A38" s="2" t="s">
        <v>98</v>
      </c>
      <c r="B38" s="20"/>
      <c r="C38" s="20"/>
      <c r="D38" s="21"/>
    </row>
    <row r="39" spans="1:10" ht="12.95" customHeight="1" x14ac:dyDescent="0.15">
      <c r="A39" s="2" t="s">
        <v>166</v>
      </c>
      <c r="B39" s="20"/>
      <c r="C39" s="20"/>
      <c r="D39" s="21"/>
    </row>
    <row r="40" spans="1:10" ht="12.95" customHeight="1" x14ac:dyDescent="0.15">
      <c r="A40" s="2" t="s">
        <v>99</v>
      </c>
      <c r="B40" s="26">
        <f>SUM(B38:B39)</f>
        <v>0</v>
      </c>
      <c r="C40" s="20"/>
      <c r="D40" s="21"/>
      <c r="J40" s="1" t="s">
        <v>9</v>
      </c>
    </row>
    <row r="41" spans="1:10" ht="12.95" customHeight="1" x14ac:dyDescent="0.15">
      <c r="A41" s="2" t="s">
        <v>100</v>
      </c>
      <c r="B41" s="20"/>
      <c r="C41" s="20"/>
      <c r="D41" s="21"/>
    </row>
    <row r="42" spans="1:10" ht="12.95" customHeight="1" x14ac:dyDescent="0.15">
      <c r="A42" s="2" t="s">
        <v>101</v>
      </c>
      <c r="B42" s="20">
        <v>450000</v>
      </c>
      <c r="C42" s="20"/>
      <c r="D42" s="21"/>
    </row>
    <row r="43" spans="1:10" ht="12.95" customHeight="1" x14ac:dyDescent="0.15">
      <c r="A43" s="2" t="s">
        <v>104</v>
      </c>
      <c r="B43" s="20"/>
      <c r="C43" s="20"/>
      <c r="D43" s="21"/>
    </row>
    <row r="44" spans="1:10" ht="12.95" customHeight="1" x14ac:dyDescent="0.15">
      <c r="A44" s="2" t="s">
        <v>105</v>
      </c>
      <c r="B44" s="26">
        <f>SUM(B42:B43)</f>
        <v>450000</v>
      </c>
      <c r="C44" s="20"/>
      <c r="D44" s="21"/>
      <c r="J44" s="1" t="s">
        <v>9</v>
      </c>
    </row>
    <row r="45" spans="1:10" ht="12.95" customHeight="1" x14ac:dyDescent="0.15">
      <c r="A45" s="2" t="s">
        <v>106</v>
      </c>
      <c r="B45" s="20"/>
      <c r="C45" s="24">
        <f>B36+B40+B44</f>
        <v>450000</v>
      </c>
      <c r="D45" s="21"/>
    </row>
    <row r="46" spans="1:10" ht="12.95" customHeight="1" x14ac:dyDescent="0.15">
      <c r="A46" s="2" t="s">
        <v>107</v>
      </c>
      <c r="B46" s="20"/>
      <c r="C46" s="20"/>
      <c r="D46" s="23">
        <f>C31+C45</f>
        <v>10098549</v>
      </c>
    </row>
    <row r="47" spans="1:10" ht="12.95" customHeight="1" x14ac:dyDescent="0.15">
      <c r="A47" s="2" t="s">
        <v>108</v>
      </c>
      <c r="B47" s="20"/>
      <c r="C47" s="20"/>
      <c r="D47" s="21"/>
    </row>
    <row r="48" spans="1:10" ht="12.95" customHeight="1" x14ac:dyDescent="0.15">
      <c r="A48" s="2" t="s">
        <v>109</v>
      </c>
      <c r="B48" s="20"/>
      <c r="C48" s="20"/>
      <c r="D48" s="21"/>
    </row>
    <row r="49" spans="1:4" ht="12.95" customHeight="1" x14ac:dyDescent="0.15">
      <c r="A49" s="2" t="s">
        <v>232</v>
      </c>
      <c r="B49" s="20"/>
      <c r="C49" s="20"/>
      <c r="D49" s="21"/>
    </row>
    <row r="50" spans="1:4" ht="12.95" customHeight="1" x14ac:dyDescent="0.15">
      <c r="A50" s="2" t="s">
        <v>233</v>
      </c>
      <c r="B50" s="20">
        <v>49768</v>
      </c>
      <c r="C50" s="20"/>
      <c r="D50" s="21"/>
    </row>
    <row r="51" spans="1:4" ht="12.95" customHeight="1" x14ac:dyDescent="0.15">
      <c r="A51" s="2" t="s">
        <v>234</v>
      </c>
      <c r="B51" s="20">
        <v>223491</v>
      </c>
      <c r="C51" s="20"/>
      <c r="D51" s="21"/>
    </row>
    <row r="52" spans="1:4" ht="12.95" customHeight="1" x14ac:dyDescent="0.15">
      <c r="A52" s="2" t="s">
        <v>235</v>
      </c>
      <c r="B52" s="20">
        <v>67094</v>
      </c>
      <c r="C52" s="20"/>
      <c r="D52" s="21"/>
    </row>
    <row r="53" spans="1:4" ht="12.95" customHeight="1" x14ac:dyDescent="0.15">
      <c r="A53" s="2" t="s">
        <v>236</v>
      </c>
      <c r="B53" s="20">
        <v>4492</v>
      </c>
      <c r="C53" s="20"/>
      <c r="D53" s="21"/>
    </row>
    <row r="54" spans="1:4" ht="12.95" customHeight="1" x14ac:dyDescent="0.15">
      <c r="A54" s="2" t="s">
        <v>237</v>
      </c>
      <c r="B54" s="20">
        <v>53977</v>
      </c>
      <c r="C54" s="20"/>
      <c r="D54" s="21"/>
    </row>
    <row r="55" spans="1:4" ht="12.95" customHeight="1" x14ac:dyDescent="0.15">
      <c r="A55" s="2" t="s">
        <v>238</v>
      </c>
      <c r="B55" s="20">
        <v>189567</v>
      </c>
      <c r="C55" s="20"/>
      <c r="D55" s="21"/>
    </row>
    <row r="56" spans="1:4" ht="12.95" customHeight="1" x14ac:dyDescent="0.15">
      <c r="A56" s="2" t="s">
        <v>111</v>
      </c>
      <c r="B56" s="20"/>
      <c r="C56" s="20"/>
      <c r="D56" s="21"/>
    </row>
    <row r="57" spans="1:4" ht="12.95" customHeight="1" x14ac:dyDescent="0.15">
      <c r="A57" s="2" t="s">
        <v>239</v>
      </c>
      <c r="B57" s="20">
        <v>1357351</v>
      </c>
      <c r="C57" s="20"/>
      <c r="D57" s="21"/>
    </row>
    <row r="58" spans="1:4" ht="12.95" customHeight="1" x14ac:dyDescent="0.15">
      <c r="A58" s="2" t="s">
        <v>240</v>
      </c>
      <c r="B58" s="20">
        <v>48780</v>
      </c>
      <c r="C58" s="20"/>
      <c r="D58" s="21"/>
    </row>
    <row r="59" spans="1:4" ht="12.95" customHeight="1" x14ac:dyDescent="0.15">
      <c r="A59" s="2" t="s">
        <v>241</v>
      </c>
      <c r="B59" s="20">
        <v>700936</v>
      </c>
      <c r="C59" s="20"/>
      <c r="D59" s="21"/>
    </row>
    <row r="60" spans="1:4" ht="12.95" customHeight="1" x14ac:dyDescent="0.15">
      <c r="A60" s="2" t="s">
        <v>242</v>
      </c>
      <c r="B60" s="20">
        <v>700000</v>
      </c>
      <c r="C60" s="20"/>
      <c r="D60" s="21"/>
    </row>
    <row r="61" spans="1:4" ht="12.95" customHeight="1" x14ac:dyDescent="0.15">
      <c r="A61" s="2" t="s">
        <v>243</v>
      </c>
      <c r="B61" s="20">
        <v>27500</v>
      </c>
      <c r="C61" s="20"/>
      <c r="D61" s="21"/>
    </row>
    <row r="62" spans="1:4" ht="12.95" customHeight="1" x14ac:dyDescent="0.15">
      <c r="A62" s="2" t="s">
        <v>244</v>
      </c>
      <c r="B62" s="20">
        <v>39090</v>
      </c>
      <c r="C62" s="20"/>
      <c r="D62" s="21"/>
    </row>
    <row r="63" spans="1:4" ht="12.95" customHeight="1" x14ac:dyDescent="0.15">
      <c r="A63" s="2" t="s">
        <v>245</v>
      </c>
      <c r="B63" s="20">
        <v>36485</v>
      </c>
      <c r="C63" s="20"/>
      <c r="D63" s="21"/>
    </row>
    <row r="64" spans="1:4" ht="12.95" customHeight="1" x14ac:dyDescent="0.15">
      <c r="A64" s="2" t="s">
        <v>246</v>
      </c>
      <c r="B64" s="20">
        <v>14080</v>
      </c>
      <c r="C64" s="20"/>
      <c r="D64" s="21"/>
    </row>
    <row r="65" spans="1:4" ht="12.95" customHeight="1" x14ac:dyDescent="0.15">
      <c r="A65" s="2" t="s">
        <v>247</v>
      </c>
      <c r="B65" s="20">
        <v>27280</v>
      </c>
      <c r="C65" s="20"/>
      <c r="D65" s="21"/>
    </row>
    <row r="66" spans="1:4" ht="12.95" customHeight="1" x14ac:dyDescent="0.15">
      <c r="A66" s="2" t="s">
        <v>248</v>
      </c>
      <c r="B66" s="20">
        <v>14443</v>
      </c>
      <c r="C66" s="20"/>
      <c r="D66" s="21"/>
    </row>
    <row r="67" spans="1:4" ht="12.95" customHeight="1" x14ac:dyDescent="0.15">
      <c r="A67" s="2" t="s">
        <v>249</v>
      </c>
      <c r="B67" s="20">
        <v>4500</v>
      </c>
      <c r="C67" s="20"/>
      <c r="D67" s="21"/>
    </row>
    <row r="68" spans="1:4" ht="12.95" customHeight="1" x14ac:dyDescent="0.15">
      <c r="A68" s="2" t="s">
        <v>250</v>
      </c>
      <c r="B68" s="20">
        <v>6160</v>
      </c>
      <c r="C68" s="20"/>
      <c r="D68" s="21"/>
    </row>
    <row r="69" spans="1:4" ht="12.95" customHeight="1" x14ac:dyDescent="0.15">
      <c r="A69" s="2" t="s">
        <v>251</v>
      </c>
      <c r="B69" s="20">
        <v>23760</v>
      </c>
      <c r="C69" s="20"/>
      <c r="D69" s="21"/>
    </row>
    <row r="70" spans="1:4" ht="12.95" customHeight="1" x14ac:dyDescent="0.15">
      <c r="A70" s="2" t="s">
        <v>252</v>
      </c>
      <c r="B70" s="20">
        <v>9820</v>
      </c>
      <c r="C70" s="20"/>
      <c r="D70" s="21"/>
    </row>
    <row r="71" spans="1:4" ht="12.95" customHeight="1" x14ac:dyDescent="0.15">
      <c r="A71" s="2" t="s">
        <v>253</v>
      </c>
      <c r="B71" s="20">
        <v>770</v>
      </c>
      <c r="C71" s="20"/>
      <c r="D71" s="21"/>
    </row>
    <row r="72" spans="1:4" ht="12.95" customHeight="1" x14ac:dyDescent="0.15">
      <c r="A72" s="2" t="s">
        <v>254</v>
      </c>
      <c r="B72" s="20">
        <v>9313</v>
      </c>
      <c r="C72" s="20"/>
      <c r="D72" s="21"/>
    </row>
    <row r="73" spans="1:4" ht="12.95" customHeight="1" x14ac:dyDescent="0.15">
      <c r="A73" s="2" t="s">
        <v>255</v>
      </c>
      <c r="B73" s="20">
        <v>35000</v>
      </c>
      <c r="C73" s="20"/>
      <c r="D73" s="21"/>
    </row>
    <row r="74" spans="1:4" ht="12.95" customHeight="1" x14ac:dyDescent="0.15">
      <c r="A74" s="2" t="s">
        <v>256</v>
      </c>
      <c r="B74" s="20">
        <v>28950</v>
      </c>
      <c r="C74" s="20"/>
      <c r="D74" s="21"/>
    </row>
    <row r="75" spans="1:4" ht="12.95" customHeight="1" x14ac:dyDescent="0.15">
      <c r="A75" s="2" t="s">
        <v>113</v>
      </c>
      <c r="B75" s="20"/>
      <c r="C75" s="20"/>
      <c r="D75" s="21"/>
    </row>
    <row r="76" spans="1:4" ht="12.95" customHeight="1" x14ac:dyDescent="0.15">
      <c r="A76" s="2" t="s">
        <v>257</v>
      </c>
      <c r="B76" s="83">
        <v>-133100</v>
      </c>
      <c r="C76" s="20"/>
      <c r="D76" s="21"/>
    </row>
    <row r="77" spans="1:4" ht="12.95" customHeight="1" x14ac:dyDescent="0.15">
      <c r="A77" s="2" t="s">
        <v>258</v>
      </c>
      <c r="B77" s="20">
        <v>86300</v>
      </c>
      <c r="C77" s="20"/>
      <c r="D77" s="21"/>
    </row>
    <row r="78" spans="1:4" ht="12.95" customHeight="1" x14ac:dyDescent="0.15">
      <c r="A78" s="2" t="s">
        <v>259</v>
      </c>
      <c r="B78" s="20">
        <v>7200</v>
      </c>
      <c r="C78" s="20"/>
      <c r="D78" s="21"/>
    </row>
    <row r="79" spans="1:4" ht="12.95" customHeight="1" x14ac:dyDescent="0.15">
      <c r="A79" s="2" t="s">
        <v>260</v>
      </c>
      <c r="B79" s="20"/>
      <c r="C79" s="20"/>
      <c r="D79" s="21"/>
    </row>
    <row r="80" spans="1:4" ht="12.95" customHeight="1" x14ac:dyDescent="0.15">
      <c r="A80" s="2" t="s">
        <v>261</v>
      </c>
      <c r="B80" s="20">
        <v>2191</v>
      </c>
      <c r="C80" s="20"/>
      <c r="D80" s="21"/>
    </row>
    <row r="81" spans="1:4" ht="12.95" customHeight="1" x14ac:dyDescent="0.15">
      <c r="A81" s="2" t="s">
        <v>262</v>
      </c>
      <c r="B81" s="20">
        <v>105200</v>
      </c>
      <c r="C81" s="20"/>
      <c r="D81" s="21"/>
    </row>
    <row r="82" spans="1:4" ht="12.95" customHeight="1" x14ac:dyDescent="0.15">
      <c r="A82" s="2" t="s">
        <v>263</v>
      </c>
      <c r="B82" s="20">
        <v>930500</v>
      </c>
      <c r="C82" s="20"/>
      <c r="D82" s="21"/>
    </row>
    <row r="83" spans="1:4" ht="12.95" customHeight="1" x14ac:dyDescent="0.15">
      <c r="A83" s="2" t="s">
        <v>114</v>
      </c>
      <c r="B83" s="31"/>
      <c r="C83" s="23">
        <f>SUM(B49:B82)</f>
        <v>4670898</v>
      </c>
      <c r="D83" s="21"/>
    </row>
    <row r="84" spans="1:4" ht="12.95" customHeight="1" x14ac:dyDescent="0.15">
      <c r="A84" s="2" t="s">
        <v>115</v>
      </c>
      <c r="B84" s="20"/>
      <c r="C84" s="20"/>
      <c r="D84" s="21"/>
    </row>
    <row r="85" spans="1:4" ht="12.95" customHeight="1" x14ac:dyDescent="0.15">
      <c r="A85" s="2" t="s">
        <v>264</v>
      </c>
      <c r="B85" s="20"/>
      <c r="C85" s="20"/>
      <c r="D85" s="21"/>
    </row>
    <row r="86" spans="1:4" ht="12.95" customHeight="1" x14ac:dyDescent="0.15">
      <c r="A86" s="2" t="s">
        <v>265</v>
      </c>
      <c r="B86" s="20">
        <v>500000</v>
      </c>
      <c r="C86" s="20"/>
      <c r="D86" s="21"/>
    </row>
    <row r="87" spans="1:4" ht="12.95" customHeight="1" x14ac:dyDescent="0.15">
      <c r="A87" s="2" t="s">
        <v>266</v>
      </c>
      <c r="B87" s="20">
        <v>560000</v>
      </c>
      <c r="C87" s="20"/>
      <c r="D87" s="21"/>
    </row>
    <row r="88" spans="1:4" ht="12.95" customHeight="1" x14ac:dyDescent="0.15">
      <c r="A88" s="2" t="s">
        <v>267</v>
      </c>
      <c r="B88" s="20">
        <v>1000000</v>
      </c>
      <c r="C88" s="20"/>
      <c r="D88" s="21"/>
    </row>
    <row r="89" spans="1:4" ht="12.95" customHeight="1" x14ac:dyDescent="0.15">
      <c r="A89" s="2" t="s">
        <v>118</v>
      </c>
      <c r="B89" s="31"/>
      <c r="C89" s="24">
        <f>SUM(B85:B88)</f>
        <v>2060000</v>
      </c>
      <c r="D89" s="21"/>
    </row>
    <row r="90" spans="1:4" ht="12.95" customHeight="1" x14ac:dyDescent="0.15">
      <c r="A90" s="2" t="s">
        <v>119</v>
      </c>
      <c r="B90" s="20"/>
      <c r="C90" s="20"/>
      <c r="D90" s="27">
        <f>C83+C89</f>
        <v>6730898</v>
      </c>
    </row>
    <row r="91" spans="1:4" ht="12.95" customHeight="1" thickBot="1" x14ac:dyDescent="0.2">
      <c r="A91" s="3" t="s">
        <v>156</v>
      </c>
      <c r="B91" s="29"/>
      <c r="C91" s="29"/>
      <c r="D91" s="30">
        <f>D46-D90</f>
        <v>3367651</v>
      </c>
    </row>
  </sheetData>
  <mergeCells count="4">
    <mergeCell ref="A8:A9"/>
    <mergeCell ref="B8:D9"/>
    <mergeCell ref="A3:D3"/>
    <mergeCell ref="A5:D5"/>
  </mergeCells>
  <phoneticPr fontId="1"/>
  <pageMargins left="0.8" right="0.34"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様式1（活動計算書）</vt:lpstr>
      <vt:lpstr>様式2（貸借対照表）</vt:lpstr>
      <vt:lpstr>様式3（財務諸表の注記）</vt:lpstr>
      <vt:lpstr>様式4（その他事業の活動計算書）</vt:lpstr>
      <vt:lpstr>様式5（財産目録）</vt:lpstr>
      <vt:lpstr>'様式1（活動計算書）'!Print_Area</vt:lpstr>
      <vt:lpstr>'様式2（貸借対照表）'!Print_Area</vt:lpstr>
      <vt:lpstr>'様式3（財務諸表の注記）'!Print_Area</vt:lpstr>
      <vt:lpstr>'様式4（その他事業の活動計算書）'!Print_Area</vt:lpstr>
      <vt:lpstr>'様式5（財産目録）'!Print_Area</vt:lpstr>
      <vt:lpstr>'様式1（活動計算書）'!Print_Titles</vt:lpstr>
      <vt:lpstr>'様式2（貸借対照表）'!Print_Titles</vt:lpstr>
      <vt:lpstr>'様式3（財務諸表の注記）'!Print_Titles</vt:lpstr>
      <vt:lpstr>'様式4（その他事業の活動計算書）'!Print_Titles</vt:lpstr>
      <vt:lpstr>'様式5（財産目録）'!Print_Titles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ＮＰＯ法人会計基準様式</dc:title>
  <dc:creator>パッケージ開発部</dc:creator>
  <cp:lastModifiedBy>緑 中根</cp:lastModifiedBy>
  <cp:lastPrinted>2024-06-14T09:18:23Z</cp:lastPrinted>
  <dcterms:created xsi:type="dcterms:W3CDTF">2010-09-09T05:00:33Z</dcterms:created>
  <dcterms:modified xsi:type="dcterms:W3CDTF">2024-06-14T09:19:18Z</dcterms:modified>
</cp:coreProperties>
</file>