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4\06.管内陸上\プログラム\"/>
    </mc:Choice>
  </mc:AlternateContent>
  <xr:revisionPtr revIDLastSave="0" documentId="13_ncr:1_{4C87BB01-72B6-487F-9637-B8726731A033}" xr6:coauthVersionLast="36" xr6:coauthVersionMax="47" xr10:uidLastSave="{00000000-0000-0000-0000-000000000000}"/>
  <bookViews>
    <workbookView xWindow="-105" yWindow="-105" windowWidth="19425" windowHeight="11625" firstSheet="1" activeTab="2" xr2:uid="{00000000-000D-0000-FFFF-FFFF00000000}"/>
  </bookViews>
  <sheets>
    <sheet name="1-タイムテーブル（トラック）" sheetId="1" r:id="rId1"/>
    <sheet name="1-タイムテーブル（フィールド）" sheetId="2" r:id="rId2"/>
    <sheet name="2-タイムテーブル（トラック）" sheetId="3" r:id="rId3"/>
    <sheet name="2-タイムテーブル（フィールド）" sheetId="4" r:id="rId4"/>
  </sheets>
  <definedNames>
    <definedName name="_xlnm.Print_Area" localSheetId="0">'1-タイムテーブル（トラック）'!$A$1:$I$30</definedName>
    <definedName name="_xlnm.Print_Area" localSheetId="1">'1-タイムテーブル（フィールド）'!$A$1:$D$27</definedName>
    <definedName name="_xlnm.Print_Area" localSheetId="2">'2-タイムテーブル（トラック）'!$A$1:$I$25</definedName>
    <definedName name="_xlnm.Print_Area" localSheetId="3">'2-タイムテーブル（フィールド）'!$A$1:$D$22</definedName>
  </definedNames>
  <calcPr calcId="191029"/>
</workbook>
</file>

<file path=xl/calcChain.xml><?xml version="1.0" encoding="utf-8"?>
<calcChain xmlns="http://schemas.openxmlformats.org/spreadsheetml/2006/main">
  <c r="H9" i="3" l="1"/>
  <c r="I9" i="3" s="1"/>
  <c r="H5" i="3"/>
  <c r="I5" i="3" s="1"/>
  <c r="H12" i="3"/>
  <c r="I12" i="3" s="1"/>
  <c r="H16" i="3"/>
  <c r="I16" i="3" s="1"/>
  <c r="H7" i="3"/>
  <c r="I7" i="3" s="1"/>
  <c r="H6" i="3" l="1"/>
  <c r="I6" i="3" s="1"/>
  <c r="H9" i="1"/>
  <c r="I9" i="1" s="1"/>
  <c r="B1" i="2"/>
  <c r="A1" i="2"/>
  <c r="H10" i="3"/>
  <c r="I10" i="3" s="1"/>
  <c r="H25" i="1"/>
  <c r="I25" i="1" s="1"/>
  <c r="H4" i="3"/>
  <c r="I4" i="3" s="1"/>
  <c r="H8" i="3"/>
  <c r="I8" i="3" s="1"/>
  <c r="H11" i="3"/>
  <c r="I11" i="3" s="1"/>
  <c r="H13" i="3"/>
  <c r="I13" i="3" s="1"/>
  <c r="H14" i="3"/>
  <c r="I14" i="3" s="1"/>
  <c r="H15" i="3"/>
  <c r="I15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5" i="3"/>
  <c r="I25" i="3" s="1"/>
  <c r="H24" i="3"/>
  <c r="I24" i="3" s="1"/>
  <c r="H5" i="1"/>
  <c r="I5" i="1" s="1"/>
  <c r="H6" i="1"/>
  <c r="I6" i="1" s="1"/>
  <c r="H7" i="1"/>
  <c r="I7" i="1" s="1"/>
  <c r="H8" i="1"/>
  <c r="I8" i="1" s="1"/>
  <c r="H10" i="1"/>
  <c r="I10" i="1" s="1"/>
  <c r="H11" i="1"/>
  <c r="I11" i="1" s="1"/>
  <c r="H12" i="1"/>
  <c r="I12" i="1" s="1"/>
  <c r="H13" i="1"/>
  <c r="I13" i="1" s="1"/>
  <c r="H14" i="1"/>
  <c r="I14" i="1" s="1"/>
  <c r="H17" i="1"/>
  <c r="I17" i="1" s="1"/>
  <c r="H15" i="1"/>
  <c r="I15" i="1" s="1"/>
  <c r="H16" i="1"/>
  <c r="I16" i="1" s="1"/>
  <c r="H19" i="1"/>
  <c r="I19" i="1" s="1"/>
  <c r="H18" i="1"/>
  <c r="I18" i="1" s="1"/>
  <c r="H20" i="1"/>
  <c r="I20" i="1" s="1"/>
  <c r="H21" i="1"/>
  <c r="I21" i="1" s="1"/>
  <c r="H23" i="1"/>
  <c r="I23" i="1" s="1"/>
  <c r="H22" i="1"/>
  <c r="I22" i="1" s="1"/>
  <c r="H24" i="1"/>
  <c r="I24" i="1" s="1"/>
  <c r="H26" i="1"/>
  <c r="I26" i="1" s="1"/>
  <c r="H27" i="1"/>
  <c r="I27" i="1" s="1"/>
  <c r="H28" i="1"/>
  <c r="I28" i="1" s="1"/>
  <c r="H29" i="1"/>
  <c r="I29" i="1" s="1"/>
</calcChain>
</file>

<file path=xl/sharedStrings.xml><?xml version="1.0" encoding="utf-8"?>
<sst xmlns="http://schemas.openxmlformats.org/spreadsheetml/2006/main" count="222" uniqueCount="103">
  <si>
    <t>トラック競技</t>
    <rPh sb="4" eb="6">
      <t>キョウギ</t>
    </rPh>
    <phoneticPr fontId="19"/>
  </si>
  <si>
    <t>競技順</t>
    <rPh sb="0" eb="2">
      <t>キョウギ</t>
    </rPh>
    <rPh sb="2" eb="3">
      <t>ジュン</t>
    </rPh>
    <phoneticPr fontId="19"/>
  </si>
  <si>
    <t>競技開始</t>
    <rPh sb="0" eb="2">
      <t>キョウギ</t>
    </rPh>
    <rPh sb="2" eb="4">
      <t>カイシ</t>
    </rPh>
    <phoneticPr fontId="19"/>
  </si>
  <si>
    <t>種別</t>
    <rPh sb="0" eb="2">
      <t>シュベツ</t>
    </rPh>
    <phoneticPr fontId="19"/>
  </si>
  <si>
    <t>種目名</t>
    <rPh sb="0" eb="1">
      <t>タネ</t>
    </rPh>
    <rPh sb="1" eb="2">
      <t>メ</t>
    </rPh>
    <rPh sb="2" eb="3">
      <t>メイ</t>
    </rPh>
    <phoneticPr fontId="19"/>
  </si>
  <si>
    <t>人数</t>
    <rPh sb="0" eb="2">
      <t>ニンズウ</t>
    </rPh>
    <phoneticPr fontId="19"/>
  </si>
  <si>
    <t>組　着　＋</t>
    <rPh sb="0" eb="1">
      <t>クミ</t>
    </rPh>
    <rPh sb="2" eb="3">
      <t>キ</t>
    </rPh>
    <phoneticPr fontId="19"/>
  </si>
  <si>
    <t>招集組</t>
    <rPh sb="0" eb="2">
      <t>ショウシュウ</t>
    </rPh>
    <rPh sb="2" eb="3">
      <t>クミ</t>
    </rPh>
    <phoneticPr fontId="19"/>
  </si>
  <si>
    <t>予選</t>
    <rPh sb="0" eb="2">
      <t>ヨセン</t>
    </rPh>
    <phoneticPr fontId="19"/>
  </si>
  <si>
    <t>共男１５００m</t>
    <rPh sb="0" eb="1">
      <t>トモ</t>
    </rPh>
    <rPh sb="1" eb="2">
      <t>オトコ</t>
    </rPh>
    <phoneticPr fontId="19"/>
  </si>
  <si>
    <t>１～２</t>
    <phoneticPr fontId="19"/>
  </si>
  <si>
    <t>決勝</t>
    <rPh sb="0" eb="2">
      <t>ケッショウ</t>
    </rPh>
    <phoneticPr fontId="19"/>
  </si>
  <si>
    <t>共男四種１１０ｍＨ</t>
    <rPh sb="0" eb="1">
      <t>キョウ</t>
    </rPh>
    <rPh sb="1" eb="2">
      <t>ダン</t>
    </rPh>
    <rPh sb="2" eb="3">
      <t>ヨン</t>
    </rPh>
    <rPh sb="3" eb="4">
      <t>シュ</t>
    </rPh>
    <phoneticPr fontId="19"/>
  </si>
  <si>
    <t>1組</t>
    <rPh sb="1" eb="2">
      <t>クミ</t>
    </rPh>
    <phoneticPr fontId="19"/>
  </si>
  <si>
    <t>共女１００mＨ</t>
    <rPh sb="0" eb="1">
      <t>トモ</t>
    </rPh>
    <rPh sb="1" eb="2">
      <t>オンナ</t>
    </rPh>
    <phoneticPr fontId="19"/>
  </si>
  <si>
    <t>共女２００m</t>
    <rPh sb="0" eb="1">
      <t>トモ</t>
    </rPh>
    <rPh sb="1" eb="2">
      <t>オンナ</t>
    </rPh>
    <phoneticPr fontId="19"/>
  </si>
  <si>
    <t>共女８００m</t>
    <rPh sb="0" eb="1">
      <t>トモ</t>
    </rPh>
    <rPh sb="1" eb="2">
      <t>オンナ</t>
    </rPh>
    <phoneticPr fontId="19"/>
  </si>
  <si>
    <t>共男８００m</t>
    <rPh sb="0" eb="2">
      <t>キョウダン</t>
    </rPh>
    <phoneticPr fontId="19"/>
  </si>
  <si>
    <t>１～３</t>
    <phoneticPr fontId="19"/>
  </si>
  <si>
    <t>１男１００m</t>
    <rPh sb="1" eb="2">
      <t>オトコ</t>
    </rPh>
    <phoneticPr fontId="19"/>
  </si>
  <si>
    <t>１～４</t>
    <phoneticPr fontId="19"/>
  </si>
  <si>
    <t>５～８</t>
    <phoneticPr fontId="19"/>
  </si>
  <si>
    <t>２男１００m</t>
    <rPh sb="1" eb="2">
      <t>ダン</t>
    </rPh>
    <phoneticPr fontId="19"/>
  </si>
  <si>
    <t>共男１００m</t>
    <rPh sb="0" eb="1">
      <t>キョウ</t>
    </rPh>
    <rPh sb="1" eb="2">
      <t>ダン</t>
    </rPh>
    <phoneticPr fontId="19"/>
  </si>
  <si>
    <t>共男４００m</t>
    <rPh sb="0" eb="1">
      <t>トモ</t>
    </rPh>
    <rPh sb="1" eb="2">
      <t>オトコ</t>
    </rPh>
    <phoneticPr fontId="19"/>
  </si>
  <si>
    <t>１女８００ｍ</t>
    <rPh sb="1" eb="2">
      <t>ジョ</t>
    </rPh>
    <phoneticPr fontId="19"/>
  </si>
  <si>
    <t>共女４×１００mＲ</t>
    <rPh sb="0" eb="1">
      <t>トモ</t>
    </rPh>
    <rPh sb="1" eb="2">
      <t>オンナ</t>
    </rPh>
    <phoneticPr fontId="19"/>
  </si>
  <si>
    <t>共男４×１００mR</t>
    <rPh sb="0" eb="1">
      <t>キョウ</t>
    </rPh>
    <rPh sb="1" eb="2">
      <t>オトコ</t>
    </rPh>
    <phoneticPr fontId="19"/>
  </si>
  <si>
    <t>１男１５００m</t>
    <rPh sb="1" eb="2">
      <t>ダン</t>
    </rPh>
    <phoneticPr fontId="19"/>
  </si>
  <si>
    <t>２女８００m</t>
    <rPh sb="1" eb="2">
      <t>ジョ</t>
    </rPh>
    <phoneticPr fontId="19"/>
  </si>
  <si>
    <t>１男１００m</t>
    <rPh sb="1" eb="2">
      <t>ダン</t>
    </rPh>
    <phoneticPr fontId="19"/>
  </si>
  <si>
    <t>共男１００m</t>
    <rPh sb="0" eb="1">
      <t>トモ</t>
    </rPh>
    <rPh sb="1" eb="2">
      <t>オトコ</t>
    </rPh>
    <phoneticPr fontId="19"/>
  </si>
  <si>
    <t>２男１５００m</t>
    <rPh sb="1" eb="2">
      <t>ダン</t>
    </rPh>
    <phoneticPr fontId="19"/>
  </si>
  <si>
    <t>共女２００m</t>
    <rPh sb="0" eb="2">
      <t>キョウジョ</t>
    </rPh>
    <phoneticPr fontId="19"/>
  </si>
  <si>
    <t>共男四種４００m</t>
    <rPh sb="0" eb="1">
      <t>キョウ</t>
    </rPh>
    <rPh sb="1" eb="2">
      <t>ダン</t>
    </rPh>
    <rPh sb="2" eb="3">
      <t>ヨン</t>
    </rPh>
    <rPh sb="3" eb="4">
      <t>シュ</t>
    </rPh>
    <phoneticPr fontId="19"/>
  </si>
  <si>
    <t>共女四種１００mＨ</t>
    <rPh sb="0" eb="2">
      <t>キョウジョ</t>
    </rPh>
    <rPh sb="2" eb="3">
      <t>ヨン</t>
    </rPh>
    <rPh sb="3" eb="4">
      <t>シュ</t>
    </rPh>
    <phoneticPr fontId="19"/>
  </si>
  <si>
    <t>共男２００m</t>
    <rPh sb="0" eb="2">
      <t>キョウダン</t>
    </rPh>
    <phoneticPr fontId="19"/>
  </si>
  <si>
    <t>１女１００m</t>
    <rPh sb="1" eb="2">
      <t>ジョ</t>
    </rPh>
    <phoneticPr fontId="19"/>
  </si>
  <si>
    <t>２女１００m</t>
    <rPh sb="1" eb="2">
      <t>ジョ</t>
    </rPh>
    <phoneticPr fontId="19"/>
  </si>
  <si>
    <t>共女１００m</t>
    <rPh sb="0" eb="2">
      <t>キョウジョ</t>
    </rPh>
    <phoneticPr fontId="19"/>
  </si>
  <si>
    <t>共女１５００m</t>
    <rPh sb="0" eb="2">
      <t>キョウジョ</t>
    </rPh>
    <phoneticPr fontId="19"/>
  </si>
  <si>
    <t>共男１１０mＨ</t>
    <rPh sb="0" eb="2">
      <t>キョウダン</t>
    </rPh>
    <phoneticPr fontId="19"/>
  </si>
  <si>
    <t>共女四種２００m</t>
    <rPh sb="0" eb="2">
      <t>キョウジョ</t>
    </rPh>
    <rPh sb="2" eb="3">
      <t>ヨン</t>
    </rPh>
    <rPh sb="3" eb="4">
      <t>シュ</t>
    </rPh>
    <phoneticPr fontId="19"/>
  </si>
  <si>
    <t>共男３０００m</t>
    <rPh sb="0" eb="2">
      <t>キョウダン</t>
    </rPh>
    <phoneticPr fontId="19"/>
  </si>
  <si>
    <t>共男４×１００mＲ</t>
    <rPh sb="0" eb="2">
      <t>トモオ</t>
    </rPh>
    <phoneticPr fontId="19"/>
  </si>
  <si>
    <t>フィールド競技</t>
    <rPh sb="5" eb="7">
      <t>キョウギ</t>
    </rPh>
    <phoneticPr fontId="19"/>
  </si>
  <si>
    <t>走高跳</t>
    <rPh sb="0" eb="1">
      <t>ハシ</t>
    </rPh>
    <rPh sb="1" eb="3">
      <t>タカトビ</t>
    </rPh>
    <phoneticPr fontId="19"/>
  </si>
  <si>
    <t>走幅跳</t>
    <rPh sb="0" eb="1">
      <t>ハシ</t>
    </rPh>
    <rPh sb="1" eb="3">
      <t>ハバト</t>
    </rPh>
    <phoneticPr fontId="19"/>
  </si>
  <si>
    <t>砲丸投</t>
    <rPh sb="0" eb="2">
      <t>ホウガン</t>
    </rPh>
    <rPh sb="2" eb="3">
      <t>ナ</t>
    </rPh>
    <phoneticPr fontId="19"/>
  </si>
  <si>
    <t>棒高跳</t>
    <rPh sb="0" eb="1">
      <t>ボウ</t>
    </rPh>
    <rPh sb="1" eb="3">
      <t>タカトビ</t>
    </rPh>
    <phoneticPr fontId="19"/>
  </si>
  <si>
    <t>フィールド種目招集時間</t>
    <rPh sb="5" eb="7">
      <t>シュモク</t>
    </rPh>
    <rPh sb="7" eb="9">
      <t>ショウシュウ</t>
    </rPh>
    <rPh sb="9" eb="11">
      <t>ジカン</t>
    </rPh>
    <phoneticPr fontId="19"/>
  </si>
  <si>
    <t>走高跳</t>
    <rPh sb="0" eb="1">
      <t>ハシ</t>
    </rPh>
    <rPh sb="1" eb="3">
      <t>タカト</t>
    </rPh>
    <phoneticPr fontId="19"/>
  </si>
  <si>
    <t>競技開始４５分前 ～　３０分前</t>
    <rPh sb="0" eb="2">
      <t>キョウギ</t>
    </rPh>
    <rPh sb="2" eb="4">
      <t>カイシ</t>
    </rPh>
    <rPh sb="6" eb="7">
      <t>フン</t>
    </rPh>
    <rPh sb="7" eb="8">
      <t>マエ</t>
    </rPh>
    <rPh sb="13" eb="14">
      <t>フン</t>
    </rPh>
    <rPh sb="14" eb="15">
      <t>マエ</t>
    </rPh>
    <phoneticPr fontId="19"/>
  </si>
  <si>
    <t>砲丸投</t>
    <rPh sb="0" eb="3">
      <t>ホウガンナ</t>
    </rPh>
    <phoneticPr fontId="19"/>
  </si>
  <si>
    <t>棒高跳</t>
    <rPh sb="0" eb="1">
      <t>ボウ</t>
    </rPh>
    <rPh sb="1" eb="3">
      <t>タカト</t>
    </rPh>
    <phoneticPr fontId="19"/>
  </si>
  <si>
    <t>競技開始８０分前 ～　６５分前</t>
    <rPh sb="0" eb="2">
      <t>キョウギ</t>
    </rPh>
    <rPh sb="2" eb="4">
      <t>カイシ</t>
    </rPh>
    <rPh sb="6" eb="7">
      <t>フン</t>
    </rPh>
    <rPh sb="7" eb="8">
      <t>マエ</t>
    </rPh>
    <rPh sb="13" eb="14">
      <t>フン</t>
    </rPh>
    <rPh sb="14" eb="15">
      <t>マエ</t>
    </rPh>
    <phoneticPr fontId="19"/>
  </si>
  <si>
    <t>3組1着＋5</t>
    <rPh sb="1" eb="2">
      <t>クミ</t>
    </rPh>
    <rPh sb="3" eb="4">
      <t>チャク</t>
    </rPh>
    <phoneticPr fontId="19"/>
  </si>
  <si>
    <t>１組</t>
    <rPh sb="1" eb="2">
      <t>クミ</t>
    </rPh>
    <phoneticPr fontId="19"/>
  </si>
  <si>
    <t>4組1着＋4</t>
    <rPh sb="1" eb="2">
      <t>クミ</t>
    </rPh>
    <rPh sb="3" eb="4">
      <t>チャク</t>
    </rPh>
    <phoneticPr fontId="19"/>
  </si>
  <si>
    <t>１・２男　決勝 12</t>
    <rPh sb="3" eb="4">
      <t>ダン</t>
    </rPh>
    <rPh sb="5" eb="7">
      <t>ケッショウ</t>
    </rPh>
    <phoneticPr fontId="19"/>
  </si>
  <si>
    <t>２組タイム</t>
    <rPh sb="1" eb="2">
      <t>クミ</t>
    </rPh>
    <phoneticPr fontId="19"/>
  </si>
  <si>
    <t>１～4</t>
    <phoneticPr fontId="19"/>
  </si>
  <si>
    <t>2組タイム</t>
    <rPh sb="1" eb="2">
      <t>クミ</t>
    </rPh>
    <phoneticPr fontId="19"/>
  </si>
  <si>
    <t>共女　１６</t>
    <rPh sb="0" eb="1">
      <t>トモ</t>
    </rPh>
    <rPh sb="1" eb="2">
      <t>オンナ</t>
    </rPh>
    <phoneticPr fontId="19"/>
  </si>
  <si>
    <t>１～2</t>
    <phoneticPr fontId="19"/>
  </si>
  <si>
    <t>5～8</t>
    <phoneticPr fontId="19"/>
  </si>
  <si>
    <t>6組2着+4</t>
    <rPh sb="1" eb="2">
      <t>クミ</t>
    </rPh>
    <rPh sb="3" eb="4">
      <t>チャク</t>
    </rPh>
    <phoneticPr fontId="19"/>
  </si>
  <si>
    <t>１男　2.721kg 11</t>
    <rPh sb="1" eb="2">
      <t>ダン</t>
    </rPh>
    <phoneticPr fontId="19"/>
  </si>
  <si>
    <t>１・２男　走高跳 7</t>
    <rPh sb="3" eb="4">
      <t>ダン</t>
    </rPh>
    <rPh sb="5" eb="6">
      <t>ハシ</t>
    </rPh>
    <rPh sb="6" eb="7">
      <t>タカ</t>
    </rPh>
    <rPh sb="7" eb="8">
      <t>ト</t>
    </rPh>
    <phoneticPr fontId="19"/>
  </si>
  <si>
    <t>１・２男予選　54</t>
    <rPh sb="3" eb="4">
      <t>ダン</t>
    </rPh>
    <rPh sb="4" eb="6">
      <t>ヨセン</t>
    </rPh>
    <phoneticPr fontId="19"/>
  </si>
  <si>
    <t>共男　走高跳 5</t>
    <rPh sb="0" eb="2">
      <t>トモオ</t>
    </rPh>
    <rPh sb="3" eb="4">
      <t>ハシ</t>
    </rPh>
    <rPh sb="4" eb="5">
      <t>タカ</t>
    </rPh>
    <rPh sb="5" eb="6">
      <t>ト</t>
    </rPh>
    <phoneticPr fontId="19"/>
  </si>
  <si>
    <t>共男　棒高跳 16</t>
    <rPh sb="0" eb="1">
      <t>トモ</t>
    </rPh>
    <rPh sb="1" eb="2">
      <t>ダン</t>
    </rPh>
    <rPh sb="3" eb="6">
      <t>ボウタカト</t>
    </rPh>
    <phoneticPr fontId="19"/>
  </si>
  <si>
    <t>共男　5.000kg  19</t>
    <rPh sb="0" eb="1">
      <t>キョウ</t>
    </rPh>
    <rPh sb="1" eb="2">
      <t>ダン</t>
    </rPh>
    <phoneticPr fontId="19"/>
  </si>
  <si>
    <t>共男四種　4.000kg 13</t>
    <rPh sb="0" eb="1">
      <t>キョウ</t>
    </rPh>
    <rPh sb="1" eb="2">
      <t>ダン</t>
    </rPh>
    <rPh sb="2" eb="4">
      <t>ヨンシュ</t>
    </rPh>
    <phoneticPr fontId="19"/>
  </si>
  <si>
    <t>共男四種　走高跳　1３</t>
    <rPh sb="0" eb="1">
      <t>トモ</t>
    </rPh>
    <rPh sb="1" eb="2">
      <t>ダン</t>
    </rPh>
    <rPh sb="2" eb="3">
      <t>ヨン</t>
    </rPh>
    <rPh sb="3" eb="4">
      <t>シュ</t>
    </rPh>
    <rPh sb="5" eb="6">
      <t>ハシ</t>
    </rPh>
    <rPh sb="6" eb="7">
      <t>タカ</t>
    </rPh>
    <rPh sb="7" eb="8">
      <t>ト</t>
    </rPh>
    <phoneticPr fontId="19"/>
  </si>
  <si>
    <t>共女  走高跳 １０</t>
    <rPh sb="0" eb="1">
      <t>トモ</t>
    </rPh>
    <rPh sb="1" eb="2">
      <t>オンナ</t>
    </rPh>
    <rPh sb="4" eb="5">
      <t>ハシ</t>
    </rPh>
    <rPh sb="5" eb="6">
      <t>タカ</t>
    </rPh>
    <rPh sb="6" eb="7">
      <t>ト</t>
    </rPh>
    <phoneticPr fontId="19"/>
  </si>
  <si>
    <t>共女　2.721kg  １１</t>
    <rPh sb="0" eb="1">
      <t>キョウ</t>
    </rPh>
    <rPh sb="1" eb="2">
      <t>オンナ</t>
    </rPh>
    <phoneticPr fontId="19"/>
  </si>
  <si>
    <t>共女四種　走高跳 ８</t>
    <rPh sb="0" eb="1">
      <t>トモ</t>
    </rPh>
    <rPh sb="1" eb="2">
      <t>オンナ</t>
    </rPh>
    <rPh sb="2" eb="3">
      <t>ヨン</t>
    </rPh>
    <rPh sb="3" eb="4">
      <t>シュ</t>
    </rPh>
    <phoneticPr fontId="19"/>
  </si>
  <si>
    <t>共女四種   2.721kg ８</t>
    <rPh sb="0" eb="1">
      <t>キョウ</t>
    </rPh>
    <rPh sb="1" eb="2">
      <t>オンナ</t>
    </rPh>
    <rPh sb="2" eb="3">
      <t>ヨン</t>
    </rPh>
    <rPh sb="3" eb="4">
      <t>シュ</t>
    </rPh>
    <phoneticPr fontId="19"/>
  </si>
  <si>
    <t>１～２</t>
    <phoneticPr fontId="19"/>
  </si>
  <si>
    <t>３～４</t>
    <phoneticPr fontId="19"/>
  </si>
  <si>
    <t>１～4</t>
    <phoneticPr fontId="19"/>
  </si>
  <si>
    <t>5～6</t>
    <phoneticPr fontId="19"/>
  </si>
  <si>
    <t>4組2着+8</t>
    <rPh sb="1" eb="2">
      <t>クミ</t>
    </rPh>
    <rPh sb="3" eb="4">
      <t>チャク</t>
    </rPh>
    <phoneticPr fontId="19"/>
  </si>
  <si>
    <t>２組</t>
    <rPh sb="1" eb="2">
      <t>クミ</t>
    </rPh>
    <phoneticPr fontId="19"/>
  </si>
  <si>
    <t>2024年</t>
    <rPh sb="4" eb="5">
      <t>ネン</t>
    </rPh>
    <phoneticPr fontId="19"/>
  </si>
  <si>
    <t>１日目　　6月29日（土）</t>
    <rPh sb="1" eb="3">
      <t>ニチメ</t>
    </rPh>
    <rPh sb="6" eb="7">
      <t>ガツ</t>
    </rPh>
    <rPh sb="9" eb="10">
      <t>ニチ</t>
    </rPh>
    <rPh sb="11" eb="12">
      <t>ド</t>
    </rPh>
    <phoneticPr fontId="19"/>
  </si>
  <si>
    <t>9～10</t>
    <phoneticPr fontId="19"/>
  </si>
  <si>
    <t>10組1着+6</t>
    <rPh sb="2" eb="3">
      <t>クミ</t>
    </rPh>
    <rPh sb="4" eb="5">
      <t>チャク</t>
    </rPh>
    <phoneticPr fontId="19"/>
  </si>
  <si>
    <t>２日目　　6月30日（日）</t>
    <rPh sb="1" eb="3">
      <t>ニチメ</t>
    </rPh>
    <rPh sb="6" eb="7">
      <t>ガツ</t>
    </rPh>
    <rPh sb="9" eb="10">
      <t>ニチ</t>
    </rPh>
    <rPh sb="11" eb="12">
      <t>ヒ</t>
    </rPh>
    <phoneticPr fontId="19"/>
  </si>
  <si>
    <t>一次招集</t>
    <rPh sb="0" eb="2">
      <t>イチジ</t>
    </rPh>
    <rPh sb="2" eb="4">
      <t>ショウシュウ</t>
    </rPh>
    <phoneticPr fontId="19"/>
  </si>
  <si>
    <t>現地招集</t>
    <rPh sb="0" eb="2">
      <t>ゲンチ</t>
    </rPh>
    <rPh sb="2" eb="4">
      <t>ショウシュウ</t>
    </rPh>
    <phoneticPr fontId="19"/>
  </si>
  <si>
    <t>４組2着＋８</t>
    <rPh sb="1" eb="2">
      <t>クミ</t>
    </rPh>
    <rPh sb="3" eb="4">
      <t>チャク</t>
    </rPh>
    <phoneticPr fontId="19"/>
  </si>
  <si>
    <t>9組1着＋7</t>
    <rPh sb="1" eb="2">
      <t>クミ</t>
    </rPh>
    <rPh sb="3" eb="4">
      <t>チャク</t>
    </rPh>
    <phoneticPr fontId="19"/>
  </si>
  <si>
    <t>第78回石狩管内中学校陸上競技大会</t>
    <rPh sb="0" eb="1">
      <t>ダイ</t>
    </rPh>
    <rPh sb="3" eb="4">
      <t>カイ</t>
    </rPh>
    <rPh sb="4" eb="6">
      <t>イシカリ</t>
    </rPh>
    <rPh sb="6" eb="8">
      <t>カンナイ</t>
    </rPh>
    <rPh sb="8" eb="11">
      <t>チュウガッコウ</t>
    </rPh>
    <rPh sb="11" eb="13">
      <t>リクジョウ</t>
    </rPh>
    <rPh sb="13" eb="15">
      <t>キョウギ</t>
    </rPh>
    <rPh sb="15" eb="17">
      <t>タイカイ</t>
    </rPh>
    <phoneticPr fontId="19"/>
  </si>
  <si>
    <t>１日目　　６月２９日（土）</t>
    <rPh sb="1" eb="3">
      <t>ニチメ</t>
    </rPh>
    <rPh sb="6" eb="7">
      <t>ガツ</t>
    </rPh>
    <rPh sb="9" eb="10">
      <t>ニチ</t>
    </rPh>
    <rPh sb="11" eb="12">
      <t>ド</t>
    </rPh>
    <phoneticPr fontId="19"/>
  </si>
  <si>
    <t>３組１着＋5</t>
    <rPh sb="1" eb="2">
      <t>クミ</t>
    </rPh>
    <rPh sb="3" eb="4">
      <t>チャク</t>
    </rPh>
    <phoneticPr fontId="19"/>
  </si>
  <si>
    <t>8組１着＋8</t>
    <rPh sb="1" eb="2">
      <t>クミ</t>
    </rPh>
    <rPh sb="3" eb="4">
      <t>チャク</t>
    </rPh>
    <phoneticPr fontId="19"/>
  </si>
  <si>
    <t>４組２着+８</t>
    <rPh sb="1" eb="2">
      <t>クミ</t>
    </rPh>
    <rPh sb="3" eb="4">
      <t>チャク</t>
    </rPh>
    <phoneticPr fontId="19"/>
  </si>
  <si>
    <t>５～9</t>
    <phoneticPr fontId="19"/>
  </si>
  <si>
    <t>共男　 28</t>
    <rPh sb="0" eb="1">
      <t>トモ</t>
    </rPh>
    <rPh sb="1" eb="2">
      <t>オトコ</t>
    </rPh>
    <phoneticPr fontId="19"/>
  </si>
  <si>
    <t>１・２女　　２５</t>
    <rPh sb="3" eb="4">
      <t>オンナ</t>
    </rPh>
    <phoneticPr fontId="19"/>
  </si>
  <si>
    <t>２組２着+4</t>
    <rPh sb="1" eb="2">
      <t>クミ</t>
    </rPh>
    <rPh sb="3" eb="4">
      <t>チャク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</si>
</sst>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>
      <alignment vertical="center"/>
    </xf>
    <xf numFmtId="20" fontId="20" fillId="0" borderId="10" xfId="0" applyNumberFormat="1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/>
    </xf>
    <xf numFmtId="20" fontId="22" fillId="0" borderId="10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21" fillId="0" borderId="10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20" fontId="22" fillId="0" borderId="11" xfId="0" applyNumberFormat="1" applyFont="1" applyBorder="1" applyAlignment="1">
      <alignment horizontal="center" vertical="center"/>
    </xf>
    <xf numFmtId="0" fontId="25" fillId="0" borderId="0" xfId="0" applyFo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top"/>
    </xf>
    <xf numFmtId="0" fontId="22" fillId="0" borderId="11" xfId="0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20" fontId="24" fillId="0" borderId="0" xfId="0" applyNumberFormat="1" applyFont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1" xfId="0" applyFont="1" applyBorder="1" applyAlignment="1">
      <alignment vertical="top"/>
    </xf>
    <xf numFmtId="20" fontId="21" fillId="0" borderId="14" xfId="0" applyNumberFormat="1" applyFont="1" applyBorder="1" applyAlignment="1">
      <alignment horizontal="center" vertical="center"/>
    </xf>
    <xf numFmtId="20" fontId="22" fillId="0" borderId="12" xfId="0" applyNumberFormat="1" applyFont="1" applyBorder="1" applyAlignment="1">
      <alignment horizontal="center" vertical="top"/>
    </xf>
    <xf numFmtId="0" fontId="22" fillId="0" borderId="11" xfId="0" applyFont="1" applyBorder="1" applyAlignment="1">
      <alignment vertical="top" wrapText="1"/>
    </xf>
    <xf numFmtId="20" fontId="22" fillId="0" borderId="10" xfId="0" applyNumberFormat="1" applyFont="1" applyBorder="1" applyAlignment="1">
      <alignment horizontal="center" vertical="top"/>
    </xf>
    <xf numFmtId="0" fontId="22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top"/>
    </xf>
    <xf numFmtId="0" fontId="22" fillId="0" borderId="11" xfId="0" applyFont="1" applyBorder="1" applyAlignment="1">
      <alignment horizontal="center" vertical="top"/>
    </xf>
    <xf numFmtId="0" fontId="22" fillId="0" borderId="13" xfId="0" applyFont="1" applyBorder="1" applyAlignment="1">
      <alignment horizontal="center" vertical="top"/>
    </xf>
    <xf numFmtId="0" fontId="20" fillId="0" borderId="0" xfId="0" applyFont="1">
      <alignment vertical="center"/>
    </xf>
    <xf numFmtId="0" fontId="20" fillId="0" borderId="15" xfId="0" applyFont="1" applyBorder="1">
      <alignment vertical="center"/>
    </xf>
    <xf numFmtId="20" fontId="22" fillId="0" borderId="12" xfId="0" applyNumberFormat="1" applyFont="1" applyBorder="1" applyAlignment="1">
      <alignment horizontal="center" vertical="center"/>
    </xf>
    <xf numFmtId="20" fontId="22" fillId="0" borderId="11" xfId="0" applyNumberFormat="1" applyFont="1" applyBorder="1" applyAlignment="1">
      <alignment horizontal="center" vertical="center"/>
    </xf>
    <xf numFmtId="20" fontId="22" fillId="0" borderId="12" xfId="0" applyNumberFormat="1" applyFont="1" applyBorder="1" applyAlignment="1">
      <alignment horizontal="center" vertical="top"/>
    </xf>
    <xf numFmtId="20" fontId="22" fillId="0" borderId="13" xfId="0" applyNumberFormat="1" applyFont="1" applyBorder="1" applyAlignment="1">
      <alignment horizontal="center" vertical="top"/>
    </xf>
    <xf numFmtId="20" fontId="22" fillId="0" borderId="11" xfId="0" applyNumberFormat="1" applyFont="1" applyBorder="1" applyAlignment="1">
      <alignment horizontal="center" vertical="top"/>
    </xf>
    <xf numFmtId="0" fontId="22" fillId="0" borderId="12" xfId="0" applyFont="1" applyBorder="1" applyAlignment="1">
      <alignment horizontal="center" vertical="top" shrinkToFit="1"/>
    </xf>
    <xf numFmtId="0" fontId="22" fillId="0" borderId="13" xfId="0" applyFont="1" applyBorder="1" applyAlignment="1">
      <alignment horizontal="center" vertical="top" shrinkToFit="1"/>
    </xf>
    <xf numFmtId="0" fontId="22" fillId="0" borderId="11" xfId="0" applyFont="1" applyBorder="1" applyAlignment="1">
      <alignment horizontal="center" vertical="top" shrinkToFit="1"/>
    </xf>
    <xf numFmtId="0" fontId="22" fillId="0" borderId="12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1"/>
  <sheetViews>
    <sheetView view="pageBreakPreview" topLeftCell="A13" zoomScaleNormal="100" zoomScaleSheetLayoutView="100" workbookViewId="0">
      <selection activeCell="G14" sqref="G14"/>
    </sheetView>
  </sheetViews>
  <sheetFormatPr defaultColWidth="9" defaultRowHeight="13.5" x14ac:dyDescent="0.15"/>
  <cols>
    <col min="1" max="1" width="6.5" style="6" customWidth="1"/>
    <col min="2" max="2" width="10.375" style="6" customWidth="1"/>
    <col min="3" max="3" width="5.625" style="6" customWidth="1"/>
    <col min="4" max="4" width="19" style="3" bestFit="1" customWidth="1"/>
    <col min="5" max="5" width="4.625" style="3" customWidth="1"/>
    <col min="6" max="6" width="13.875" style="6" customWidth="1"/>
    <col min="7" max="9" width="11.875" style="6" customWidth="1"/>
    <col min="10" max="16384" width="9" style="3"/>
  </cols>
  <sheetData>
    <row r="1" spans="1:12" ht="20.100000000000001" customHeight="1" x14ac:dyDescent="0.15">
      <c r="A1" s="32" t="s">
        <v>85</v>
      </c>
      <c r="B1" s="32"/>
      <c r="C1" s="32"/>
      <c r="D1" s="33" t="s">
        <v>94</v>
      </c>
      <c r="E1" s="33"/>
      <c r="F1" s="33"/>
      <c r="G1" s="33"/>
      <c r="H1" s="33"/>
      <c r="I1" s="2"/>
    </row>
    <row r="2" spans="1:12" ht="20.100000000000001" customHeight="1" x14ac:dyDescent="0.15">
      <c r="A2" s="1"/>
      <c r="B2" s="1"/>
      <c r="C2" s="4"/>
      <c r="D2" s="34" t="s">
        <v>0</v>
      </c>
      <c r="E2" s="34"/>
      <c r="F2" s="34"/>
      <c r="G2" s="34"/>
      <c r="H2" s="34"/>
      <c r="I2" s="2"/>
    </row>
    <row r="3" spans="1:12" ht="20.100000000000001" customHeight="1" x14ac:dyDescent="0.15">
      <c r="A3" s="35" t="s">
        <v>86</v>
      </c>
      <c r="B3" s="35"/>
      <c r="C3" s="35"/>
    </row>
    <row r="4" spans="1:12" ht="20.100000000000001" customHeight="1" x14ac:dyDescent="0.15">
      <c r="A4" s="7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7" t="s">
        <v>7</v>
      </c>
      <c r="H4" s="7" t="s">
        <v>90</v>
      </c>
      <c r="I4" s="7" t="s">
        <v>91</v>
      </c>
    </row>
    <row r="5" spans="1:12" ht="20.100000000000001" customHeight="1" x14ac:dyDescent="0.15">
      <c r="A5" s="7">
        <v>1</v>
      </c>
      <c r="B5" s="9">
        <v>0.375</v>
      </c>
      <c r="C5" s="7" t="s">
        <v>11</v>
      </c>
      <c r="D5" s="7" t="s">
        <v>12</v>
      </c>
      <c r="E5" s="8">
        <v>13</v>
      </c>
      <c r="F5" s="7" t="s">
        <v>84</v>
      </c>
      <c r="G5" s="7" t="s">
        <v>10</v>
      </c>
      <c r="H5" s="10">
        <f t="shared" ref="H5:H29" si="0">B5-"0:30"</f>
        <v>0.35416666666666669</v>
      </c>
      <c r="I5" s="11">
        <f t="shared" ref="I5:I29" si="1">H5+"0:15"</f>
        <v>0.36458333333333337</v>
      </c>
      <c r="K5" s="3">
        <v>1</v>
      </c>
      <c r="L5" s="3">
        <v>8</v>
      </c>
    </row>
    <row r="6" spans="1:12" ht="20.100000000000001" customHeight="1" x14ac:dyDescent="0.15">
      <c r="A6" s="14">
        <v>2</v>
      </c>
      <c r="B6" s="9">
        <v>0.38194444444444442</v>
      </c>
      <c r="C6" s="7" t="s">
        <v>8</v>
      </c>
      <c r="D6" s="7" t="s">
        <v>14</v>
      </c>
      <c r="E6" s="8">
        <v>20</v>
      </c>
      <c r="F6" s="7" t="s">
        <v>96</v>
      </c>
      <c r="G6" s="7" t="s">
        <v>18</v>
      </c>
      <c r="H6" s="10">
        <f t="shared" si="0"/>
        <v>0.3611111111111111</v>
      </c>
      <c r="I6" s="11">
        <f t="shared" si="1"/>
        <v>0.37152777777777779</v>
      </c>
      <c r="K6" s="3">
        <v>2</v>
      </c>
      <c r="L6" s="3">
        <v>16</v>
      </c>
    </row>
    <row r="7" spans="1:12" ht="20.100000000000001" customHeight="1" x14ac:dyDescent="0.15">
      <c r="A7" s="14">
        <v>3</v>
      </c>
      <c r="B7" s="9">
        <v>0.39583333333333331</v>
      </c>
      <c r="C7" s="7" t="s">
        <v>8</v>
      </c>
      <c r="D7" s="7" t="s">
        <v>15</v>
      </c>
      <c r="E7" s="8">
        <v>28</v>
      </c>
      <c r="F7" s="7" t="s">
        <v>92</v>
      </c>
      <c r="G7" s="7" t="s">
        <v>20</v>
      </c>
      <c r="H7" s="10">
        <f t="shared" si="0"/>
        <v>0.375</v>
      </c>
      <c r="I7" s="11">
        <f t="shared" si="1"/>
        <v>0.38541666666666669</v>
      </c>
      <c r="K7" s="3">
        <v>4</v>
      </c>
      <c r="L7" s="3">
        <v>32</v>
      </c>
    </row>
    <row r="8" spans="1:12" ht="20.100000000000001" customHeight="1" x14ac:dyDescent="0.15">
      <c r="A8" s="29">
        <v>4</v>
      </c>
      <c r="B8" s="9">
        <v>0.40972222222222227</v>
      </c>
      <c r="C8" s="7" t="s">
        <v>8</v>
      </c>
      <c r="D8" s="7" t="s">
        <v>19</v>
      </c>
      <c r="E8" s="8">
        <v>65</v>
      </c>
      <c r="F8" s="7" t="s">
        <v>93</v>
      </c>
      <c r="G8" s="7" t="s">
        <v>20</v>
      </c>
      <c r="H8" s="10">
        <f t="shared" si="0"/>
        <v>0.38888888888888895</v>
      </c>
      <c r="I8" s="11">
        <f t="shared" si="1"/>
        <v>0.39930555555555564</v>
      </c>
      <c r="K8" s="3">
        <v>7</v>
      </c>
      <c r="L8" s="3">
        <v>56</v>
      </c>
    </row>
    <row r="9" spans="1:12" ht="20.100000000000001" customHeight="1" x14ac:dyDescent="0.15">
      <c r="A9" s="31"/>
      <c r="B9" s="9">
        <v>0.41666666666666669</v>
      </c>
      <c r="C9" s="7"/>
      <c r="D9" s="7"/>
      <c r="E9" s="8"/>
      <c r="F9" s="7"/>
      <c r="G9" s="7" t="s">
        <v>99</v>
      </c>
      <c r="H9" s="10">
        <f t="shared" si="0"/>
        <v>0.39583333333333337</v>
      </c>
      <c r="I9" s="11">
        <f t="shared" si="1"/>
        <v>0.40625000000000006</v>
      </c>
    </row>
    <row r="10" spans="1:12" ht="20.100000000000001" customHeight="1" x14ac:dyDescent="0.15">
      <c r="A10" s="29">
        <v>5</v>
      </c>
      <c r="B10" s="9">
        <v>0.43055555555555558</v>
      </c>
      <c r="C10" s="7" t="s">
        <v>8</v>
      </c>
      <c r="D10" s="7" t="s">
        <v>22</v>
      </c>
      <c r="E10" s="8">
        <v>66</v>
      </c>
      <c r="F10" s="7" t="s">
        <v>93</v>
      </c>
      <c r="G10" s="7" t="s">
        <v>20</v>
      </c>
      <c r="H10" s="10">
        <f t="shared" si="0"/>
        <v>0.40972222222222227</v>
      </c>
      <c r="I10" s="11">
        <f t="shared" si="1"/>
        <v>0.42013888888888895</v>
      </c>
      <c r="K10" s="3">
        <v>9</v>
      </c>
      <c r="L10" s="3">
        <v>72</v>
      </c>
    </row>
    <row r="11" spans="1:12" ht="20.100000000000001" customHeight="1" x14ac:dyDescent="0.15">
      <c r="A11" s="31"/>
      <c r="B11" s="9">
        <v>0.4375</v>
      </c>
      <c r="C11" s="7"/>
      <c r="D11" s="7"/>
      <c r="E11" s="8"/>
      <c r="F11" s="7"/>
      <c r="G11" s="7" t="s">
        <v>99</v>
      </c>
      <c r="H11" s="10">
        <f t="shared" si="0"/>
        <v>0.41666666666666669</v>
      </c>
      <c r="I11" s="11">
        <f t="shared" si="1"/>
        <v>0.42708333333333337</v>
      </c>
      <c r="K11" s="3">
        <v>10</v>
      </c>
      <c r="L11" s="3">
        <v>80</v>
      </c>
    </row>
    <row r="12" spans="1:12" ht="18.75" customHeight="1" x14ac:dyDescent="0.15">
      <c r="A12" s="29">
        <v>6</v>
      </c>
      <c r="B12" s="9">
        <v>0.44444444444444442</v>
      </c>
      <c r="C12" s="7" t="s">
        <v>8</v>
      </c>
      <c r="D12" s="7" t="s">
        <v>23</v>
      </c>
      <c r="E12" s="8">
        <v>63</v>
      </c>
      <c r="F12" s="7" t="s">
        <v>97</v>
      </c>
      <c r="G12" s="7" t="s">
        <v>20</v>
      </c>
      <c r="H12" s="10">
        <f t="shared" si="0"/>
        <v>0.4236111111111111</v>
      </c>
      <c r="I12" s="11">
        <f t="shared" si="1"/>
        <v>0.43402777777777779</v>
      </c>
      <c r="K12" s="3">
        <v>12</v>
      </c>
      <c r="L12" s="3">
        <v>96</v>
      </c>
    </row>
    <row r="13" spans="1:12" ht="20.100000000000001" customHeight="1" x14ac:dyDescent="0.15">
      <c r="A13" s="30"/>
      <c r="B13" s="9">
        <v>0.4513888888888889</v>
      </c>
      <c r="C13" s="7"/>
      <c r="D13" s="7"/>
      <c r="E13" s="8"/>
      <c r="F13" s="7"/>
      <c r="G13" s="7" t="s">
        <v>21</v>
      </c>
      <c r="H13" s="10">
        <f t="shared" si="0"/>
        <v>0.43055555555555558</v>
      </c>
      <c r="I13" s="11">
        <f t="shared" si="1"/>
        <v>0.44097222222222227</v>
      </c>
      <c r="K13" s="3">
        <v>13</v>
      </c>
      <c r="L13" s="3">
        <v>104</v>
      </c>
    </row>
    <row r="14" spans="1:12" ht="20.100000000000001" customHeight="1" x14ac:dyDescent="0.15">
      <c r="A14" s="14">
        <v>7</v>
      </c>
      <c r="B14" s="9">
        <v>0.46180555555555558</v>
      </c>
      <c r="C14" s="7" t="s">
        <v>8</v>
      </c>
      <c r="D14" s="7" t="s">
        <v>24</v>
      </c>
      <c r="E14" s="8">
        <v>20</v>
      </c>
      <c r="F14" s="7" t="s">
        <v>56</v>
      </c>
      <c r="G14" s="7" t="s">
        <v>18</v>
      </c>
      <c r="H14" s="10">
        <f t="shared" si="0"/>
        <v>0.44097222222222227</v>
      </c>
      <c r="I14" s="11">
        <f t="shared" si="1"/>
        <v>0.45138888888888895</v>
      </c>
      <c r="K14" s="3">
        <v>15</v>
      </c>
      <c r="L14" s="3">
        <v>120</v>
      </c>
    </row>
    <row r="15" spans="1:12" ht="19.5" customHeight="1" x14ac:dyDescent="0.15">
      <c r="A15" s="7">
        <v>8</v>
      </c>
      <c r="B15" s="9">
        <v>0.49305555555555558</v>
      </c>
      <c r="C15" s="7" t="s">
        <v>8</v>
      </c>
      <c r="D15" s="7" t="s">
        <v>26</v>
      </c>
      <c r="E15" s="8">
        <v>15</v>
      </c>
      <c r="F15" s="7" t="s">
        <v>56</v>
      </c>
      <c r="G15" s="7" t="s">
        <v>18</v>
      </c>
      <c r="H15" s="10">
        <f t="shared" si="0"/>
        <v>0.47222222222222227</v>
      </c>
      <c r="I15" s="11">
        <f t="shared" si="1"/>
        <v>0.48263888888888895</v>
      </c>
    </row>
    <row r="16" spans="1:12" ht="20.25" customHeight="1" x14ac:dyDescent="0.15">
      <c r="A16" s="14">
        <v>9</v>
      </c>
      <c r="B16" s="9">
        <v>0.50347222222222221</v>
      </c>
      <c r="C16" s="7" t="s">
        <v>8</v>
      </c>
      <c r="D16" s="7" t="s">
        <v>27</v>
      </c>
      <c r="E16" s="8">
        <v>26</v>
      </c>
      <c r="F16" s="7" t="s">
        <v>58</v>
      </c>
      <c r="G16" s="7" t="s">
        <v>61</v>
      </c>
      <c r="H16" s="10">
        <f t="shared" si="0"/>
        <v>0.4826388888888889</v>
      </c>
      <c r="I16" s="11">
        <f t="shared" si="1"/>
        <v>0.49305555555555558</v>
      </c>
    </row>
    <row r="17" spans="1:9" ht="20.100000000000001" customHeight="1" x14ac:dyDescent="0.15">
      <c r="A17" s="7">
        <v>10</v>
      </c>
      <c r="B17" s="9">
        <v>0.54166666666666663</v>
      </c>
      <c r="C17" s="7" t="s">
        <v>11</v>
      </c>
      <c r="D17" s="7" t="s">
        <v>25</v>
      </c>
      <c r="E17" s="8">
        <v>11</v>
      </c>
      <c r="F17" s="7" t="s">
        <v>57</v>
      </c>
      <c r="G17" s="7">
        <v>1</v>
      </c>
      <c r="H17" s="10">
        <f>B17-"0:30"</f>
        <v>0.52083333333333326</v>
      </c>
      <c r="I17" s="11">
        <f>H17+"0:15"</f>
        <v>0.53124999999999989</v>
      </c>
    </row>
    <row r="18" spans="1:9" ht="20.100000000000001" customHeight="1" x14ac:dyDescent="0.15">
      <c r="A18" s="14">
        <v>11</v>
      </c>
      <c r="B18" s="9">
        <v>0.54861111111111105</v>
      </c>
      <c r="C18" s="7" t="s">
        <v>11</v>
      </c>
      <c r="D18" s="7" t="s">
        <v>29</v>
      </c>
      <c r="E18" s="8">
        <v>4</v>
      </c>
      <c r="F18" s="7" t="s">
        <v>57</v>
      </c>
      <c r="G18" s="7">
        <v>1</v>
      </c>
      <c r="H18" s="10">
        <f>B18-"0:30"</f>
        <v>0.52777777777777768</v>
      </c>
      <c r="I18" s="11">
        <f>H18+"0:15"</f>
        <v>0.53819444444444431</v>
      </c>
    </row>
    <row r="19" spans="1:9" ht="20.100000000000001" customHeight="1" x14ac:dyDescent="0.15">
      <c r="A19" s="14">
        <v>12</v>
      </c>
      <c r="B19" s="9">
        <v>0.55555555555555558</v>
      </c>
      <c r="C19" s="7" t="s">
        <v>11</v>
      </c>
      <c r="D19" s="7" t="s">
        <v>28</v>
      </c>
      <c r="E19" s="8">
        <v>8</v>
      </c>
      <c r="F19" s="7" t="s">
        <v>13</v>
      </c>
      <c r="G19" s="7">
        <v>1</v>
      </c>
      <c r="H19" s="10">
        <f>B19-"0:30"</f>
        <v>0.53472222222222221</v>
      </c>
      <c r="I19" s="11">
        <f>H19+"0:15"</f>
        <v>0.54513888888888884</v>
      </c>
    </row>
    <row r="20" spans="1:9" ht="20.100000000000001" customHeight="1" x14ac:dyDescent="0.15">
      <c r="A20" s="7">
        <v>13</v>
      </c>
      <c r="B20" s="9">
        <v>0.5625</v>
      </c>
      <c r="C20" s="7" t="s">
        <v>11</v>
      </c>
      <c r="D20" s="7" t="s">
        <v>32</v>
      </c>
      <c r="E20" s="8">
        <v>15</v>
      </c>
      <c r="F20" s="7" t="s">
        <v>13</v>
      </c>
      <c r="G20" s="7">
        <v>1</v>
      </c>
      <c r="H20" s="10">
        <f t="shared" si="0"/>
        <v>0.54166666666666663</v>
      </c>
      <c r="I20" s="11">
        <f t="shared" si="1"/>
        <v>0.55208333333333326</v>
      </c>
    </row>
    <row r="21" spans="1:9" ht="20.100000000000001" customHeight="1" x14ac:dyDescent="0.15">
      <c r="A21" s="14">
        <v>14</v>
      </c>
      <c r="B21" s="9">
        <v>0.56944444444444442</v>
      </c>
      <c r="C21" s="7" t="s">
        <v>11</v>
      </c>
      <c r="D21" s="7" t="s">
        <v>9</v>
      </c>
      <c r="E21" s="8">
        <v>12</v>
      </c>
      <c r="F21" s="7" t="s">
        <v>13</v>
      </c>
      <c r="G21" s="7">
        <v>1</v>
      </c>
      <c r="H21" s="10">
        <f t="shared" si="0"/>
        <v>0.54861111111111105</v>
      </c>
      <c r="I21" s="11">
        <f t="shared" si="1"/>
        <v>0.55902777777777768</v>
      </c>
    </row>
    <row r="22" spans="1:9" ht="20.100000000000001" customHeight="1" x14ac:dyDescent="0.15">
      <c r="A22" s="14">
        <v>15</v>
      </c>
      <c r="B22" s="9">
        <v>0.60416666666666663</v>
      </c>
      <c r="C22" s="7" t="s">
        <v>11</v>
      </c>
      <c r="D22" s="7" t="s">
        <v>24</v>
      </c>
      <c r="E22" s="8">
        <v>8</v>
      </c>
      <c r="F22" s="7" t="s">
        <v>13</v>
      </c>
      <c r="G22" s="7">
        <v>1</v>
      </c>
      <c r="H22" s="10">
        <f t="shared" si="0"/>
        <v>0.58333333333333326</v>
      </c>
      <c r="I22" s="11">
        <f t="shared" si="1"/>
        <v>0.59374999999999989</v>
      </c>
    </row>
    <row r="23" spans="1:9" ht="20.100000000000001" customHeight="1" x14ac:dyDescent="0.15">
      <c r="A23" s="7">
        <v>16</v>
      </c>
      <c r="B23" s="9">
        <v>0.61111111111111116</v>
      </c>
      <c r="C23" s="7" t="s">
        <v>11</v>
      </c>
      <c r="D23" s="7" t="s">
        <v>34</v>
      </c>
      <c r="E23" s="8">
        <v>13</v>
      </c>
      <c r="F23" s="7" t="s">
        <v>84</v>
      </c>
      <c r="G23" s="7" t="s">
        <v>10</v>
      </c>
      <c r="H23" s="10">
        <f>B23-"0:30"</f>
        <v>0.59027777777777779</v>
      </c>
      <c r="I23" s="11">
        <f>H23+"0:15"</f>
        <v>0.60069444444444442</v>
      </c>
    </row>
    <row r="24" spans="1:9" ht="20.100000000000001" customHeight="1" x14ac:dyDescent="0.15">
      <c r="A24" s="7">
        <v>17</v>
      </c>
      <c r="B24" s="9">
        <v>0.61805555555555558</v>
      </c>
      <c r="C24" s="7" t="s">
        <v>11</v>
      </c>
      <c r="D24" s="7" t="s">
        <v>16</v>
      </c>
      <c r="E24" s="8">
        <v>5</v>
      </c>
      <c r="F24" s="7" t="s">
        <v>13</v>
      </c>
      <c r="G24" s="7">
        <v>1</v>
      </c>
      <c r="H24" s="10">
        <f t="shared" si="0"/>
        <v>0.59722222222222221</v>
      </c>
      <c r="I24" s="11">
        <f t="shared" si="1"/>
        <v>0.60763888888888884</v>
      </c>
    </row>
    <row r="25" spans="1:9" ht="20.100000000000001" customHeight="1" x14ac:dyDescent="0.15">
      <c r="A25" s="14">
        <v>18</v>
      </c>
      <c r="B25" s="9">
        <v>0.63541666666666663</v>
      </c>
      <c r="C25" s="7" t="s">
        <v>11</v>
      </c>
      <c r="D25" s="7" t="s">
        <v>14</v>
      </c>
      <c r="E25" s="8">
        <v>8</v>
      </c>
      <c r="F25" s="7" t="s">
        <v>13</v>
      </c>
      <c r="G25" s="7">
        <v>1</v>
      </c>
      <c r="H25" s="10">
        <f>B25-"0:30"</f>
        <v>0.61458333333333326</v>
      </c>
      <c r="I25" s="11">
        <f>H25+"0:15"</f>
        <v>0.62499999999999989</v>
      </c>
    </row>
    <row r="26" spans="1:9" ht="20.100000000000001" customHeight="1" x14ac:dyDescent="0.15">
      <c r="A26" s="7">
        <v>19</v>
      </c>
      <c r="B26" s="9">
        <v>0.64236111111111116</v>
      </c>
      <c r="C26" s="7" t="s">
        <v>11</v>
      </c>
      <c r="D26" s="7" t="s">
        <v>33</v>
      </c>
      <c r="E26" s="8">
        <v>16</v>
      </c>
      <c r="F26" s="7" t="s">
        <v>62</v>
      </c>
      <c r="G26" s="7" t="s">
        <v>10</v>
      </c>
      <c r="H26" s="10">
        <f>B26-"0:30"</f>
        <v>0.62152777777777779</v>
      </c>
      <c r="I26" s="11">
        <f>H26+"0:15"</f>
        <v>0.63194444444444442</v>
      </c>
    </row>
    <row r="27" spans="1:9" ht="20.100000000000001" customHeight="1" x14ac:dyDescent="0.15">
      <c r="A27" s="14">
        <v>20</v>
      </c>
      <c r="B27" s="9">
        <v>0.65277777777777779</v>
      </c>
      <c r="C27" s="7" t="s">
        <v>11</v>
      </c>
      <c r="D27" s="7" t="s">
        <v>30</v>
      </c>
      <c r="E27" s="8">
        <v>16</v>
      </c>
      <c r="F27" s="7" t="s">
        <v>62</v>
      </c>
      <c r="G27" s="7" t="s">
        <v>10</v>
      </c>
      <c r="H27" s="10">
        <f t="shared" si="0"/>
        <v>0.63194444444444442</v>
      </c>
      <c r="I27" s="11">
        <f t="shared" si="1"/>
        <v>0.64236111111111105</v>
      </c>
    </row>
    <row r="28" spans="1:9" ht="20.100000000000001" customHeight="1" x14ac:dyDescent="0.15">
      <c r="A28" s="7">
        <v>21</v>
      </c>
      <c r="B28" s="9">
        <v>0.65972222222222221</v>
      </c>
      <c r="C28" s="7" t="s">
        <v>11</v>
      </c>
      <c r="D28" s="7" t="s">
        <v>22</v>
      </c>
      <c r="E28" s="8">
        <v>16</v>
      </c>
      <c r="F28" s="7" t="s">
        <v>62</v>
      </c>
      <c r="G28" s="7" t="s">
        <v>10</v>
      </c>
      <c r="H28" s="10">
        <f t="shared" si="0"/>
        <v>0.63888888888888884</v>
      </c>
      <c r="I28" s="11">
        <f t="shared" si="1"/>
        <v>0.64930555555555547</v>
      </c>
    </row>
    <row r="29" spans="1:9" ht="20.100000000000001" customHeight="1" x14ac:dyDescent="0.15">
      <c r="A29" s="7">
        <v>22</v>
      </c>
      <c r="B29" s="9">
        <v>0.66666666666666663</v>
      </c>
      <c r="C29" s="7" t="s">
        <v>11</v>
      </c>
      <c r="D29" s="7" t="s">
        <v>31</v>
      </c>
      <c r="E29" s="8">
        <v>16</v>
      </c>
      <c r="F29" s="7" t="s">
        <v>62</v>
      </c>
      <c r="G29" s="7" t="s">
        <v>10</v>
      </c>
      <c r="H29" s="10">
        <f t="shared" si="0"/>
        <v>0.64583333333333326</v>
      </c>
      <c r="I29" s="11">
        <f t="shared" si="1"/>
        <v>0.65624999999999989</v>
      </c>
    </row>
    <row r="30" spans="1:9" ht="20.100000000000001" customHeight="1" x14ac:dyDescent="0.15">
      <c r="A30" s="5"/>
      <c r="B30" s="5"/>
      <c r="C30" s="5"/>
      <c r="D30" s="5"/>
      <c r="E30" s="5"/>
      <c r="F30" s="5"/>
      <c r="G30" s="5"/>
      <c r="H30" s="5"/>
      <c r="I30" s="5"/>
    </row>
    <row r="31" spans="1:9" ht="21.75" customHeight="1" x14ac:dyDescent="0.15">
      <c r="A31" s="3"/>
      <c r="B31" s="3"/>
      <c r="C31" s="3"/>
      <c r="F31" s="3"/>
      <c r="G31" s="3"/>
      <c r="H31" s="3"/>
      <c r="I31" s="3"/>
    </row>
  </sheetData>
  <mergeCells count="8">
    <mergeCell ref="A12:A13"/>
    <mergeCell ref="A10:A11"/>
    <mergeCell ref="A8:A9"/>
    <mergeCell ref="A1:C1"/>
    <mergeCell ref="D1:H1"/>
    <mergeCell ref="D2:F2"/>
    <mergeCell ref="A3:C3"/>
    <mergeCell ref="G2:H2"/>
  </mergeCells>
  <phoneticPr fontId="19"/>
  <printOptions horizontalCentered="1"/>
  <pageMargins left="0.59055118110236227" right="0.59055118110236227" top="0.78740157480314965" bottom="0.78740157480314965" header="0.51181102362204722" footer="0.51181102362204722"/>
  <pageSetup paperSize="9" scale="96" orientation="portrait" r:id="rId1"/>
  <headerFooter alignWithMargins="0">
    <oddFooter>&amp;C&amp;"ＭＳ 明朝,標準"&amp;12- &amp;P+1 -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27"/>
  <sheetViews>
    <sheetView view="pageBreakPreview" topLeftCell="A7" zoomScaleNormal="100" zoomScaleSheetLayoutView="100" workbookViewId="0">
      <selection activeCell="C13" sqref="C13"/>
    </sheetView>
  </sheetViews>
  <sheetFormatPr defaultColWidth="9" defaultRowHeight="13.5" x14ac:dyDescent="0.15"/>
  <cols>
    <col min="1" max="1" width="12.5" style="3" customWidth="1"/>
    <col min="2" max="4" width="27.875" style="6" customWidth="1"/>
    <col min="5" max="5" width="9" style="3" customWidth="1"/>
    <col min="6" max="6" width="10" style="3" customWidth="1"/>
    <col min="7" max="16384" width="9" style="3"/>
  </cols>
  <sheetData>
    <row r="1" spans="1:8" ht="30" customHeight="1" x14ac:dyDescent="0.15">
      <c r="A1" s="21" t="str">
        <f>'1-タイムテーブル（トラック）'!A1:C1</f>
        <v>2024年</v>
      </c>
      <c r="B1" s="34" t="str">
        <f>'1-タイムテーブル（トラック）'!D1</f>
        <v>第78回石狩管内中学校陸上競技大会</v>
      </c>
      <c r="C1" s="34"/>
      <c r="D1" s="34"/>
      <c r="E1" s="2"/>
      <c r="F1" s="2"/>
      <c r="G1" s="2"/>
      <c r="H1" s="2"/>
    </row>
    <row r="2" spans="1:8" ht="30" customHeight="1" x14ac:dyDescent="0.15">
      <c r="A2" s="21"/>
      <c r="B2" s="20"/>
      <c r="C2" s="20"/>
      <c r="D2" s="20"/>
      <c r="E2" s="2"/>
      <c r="F2" s="2"/>
      <c r="G2" s="2"/>
      <c r="H2" s="2"/>
    </row>
    <row r="3" spans="1:8" ht="30" customHeight="1" x14ac:dyDescent="0.15">
      <c r="A3" s="5"/>
      <c r="B3" s="34" t="s">
        <v>45</v>
      </c>
      <c r="C3" s="34"/>
      <c r="D3" s="5"/>
      <c r="E3" s="2"/>
      <c r="F3" s="2"/>
      <c r="G3" s="2"/>
      <c r="H3" s="2"/>
    </row>
    <row r="4" spans="1:8" ht="24.75" customHeight="1" x14ac:dyDescent="0.15">
      <c r="A4" s="41" t="s">
        <v>95</v>
      </c>
      <c r="B4" s="42"/>
      <c r="C4" s="42"/>
    </row>
    <row r="5" spans="1:8" ht="18.75" customHeight="1" x14ac:dyDescent="0.15">
      <c r="A5" s="36" t="s">
        <v>2</v>
      </c>
      <c r="B5" s="7" t="s">
        <v>46</v>
      </c>
      <c r="C5" s="29" t="s">
        <v>47</v>
      </c>
      <c r="D5" s="29" t="s">
        <v>48</v>
      </c>
    </row>
    <row r="6" spans="1:8" ht="18.75" customHeight="1" x14ac:dyDescent="0.15">
      <c r="A6" s="36"/>
      <c r="B6" s="7" t="s">
        <v>49</v>
      </c>
      <c r="C6" s="30"/>
      <c r="D6" s="30"/>
    </row>
    <row r="7" spans="1:8" ht="30" customHeight="1" x14ac:dyDescent="0.15">
      <c r="A7" s="13">
        <v>0.39583333333333331</v>
      </c>
      <c r="B7" s="7"/>
      <c r="C7" s="7"/>
      <c r="D7" s="7"/>
    </row>
    <row r="8" spans="1:8" ht="30" customHeight="1" x14ac:dyDescent="0.15">
      <c r="A8" s="13">
        <v>0.41666666666666669</v>
      </c>
      <c r="B8" s="11"/>
      <c r="C8" s="7"/>
      <c r="D8" s="7"/>
    </row>
    <row r="9" spans="1:8" ht="30" customHeight="1" x14ac:dyDescent="0.15">
      <c r="A9" s="13">
        <v>0.4375</v>
      </c>
      <c r="B9" s="38" t="s">
        <v>71</v>
      </c>
      <c r="C9" s="38" t="s">
        <v>101</v>
      </c>
      <c r="D9" s="38" t="s">
        <v>73</v>
      </c>
    </row>
    <row r="10" spans="1:8" ht="30" customHeight="1" x14ac:dyDescent="0.15">
      <c r="A10" s="13">
        <v>0.45833333333333331</v>
      </c>
      <c r="B10" s="40"/>
      <c r="C10" s="40"/>
      <c r="D10" s="39"/>
    </row>
    <row r="11" spans="1:8" ht="30" customHeight="1" x14ac:dyDescent="0.15">
      <c r="A11" s="13">
        <v>0.47916666666666669</v>
      </c>
      <c r="B11" s="40"/>
      <c r="C11" s="40"/>
      <c r="D11" s="7"/>
    </row>
    <row r="12" spans="1:8" ht="30" customHeight="1" x14ac:dyDescent="0.15">
      <c r="A12" s="13">
        <v>0.5</v>
      </c>
      <c r="B12" s="40"/>
      <c r="C12" s="39"/>
      <c r="D12" s="7"/>
    </row>
    <row r="13" spans="1:8" ht="30" customHeight="1" x14ac:dyDescent="0.15">
      <c r="A13" s="13">
        <v>0.52083333333333337</v>
      </c>
      <c r="B13" s="43" t="s">
        <v>74</v>
      </c>
      <c r="C13" s="7"/>
      <c r="D13" s="38" t="s">
        <v>67</v>
      </c>
    </row>
    <row r="14" spans="1:8" ht="30" customHeight="1" x14ac:dyDescent="0.15">
      <c r="A14" s="13">
        <v>0.54166666666666663</v>
      </c>
      <c r="B14" s="44"/>
      <c r="C14" s="17"/>
      <c r="D14" s="39"/>
    </row>
    <row r="15" spans="1:8" ht="30" customHeight="1" x14ac:dyDescent="0.15">
      <c r="A15" s="13">
        <v>0.5625</v>
      </c>
      <c r="C15" s="12"/>
      <c r="D15" s="24"/>
    </row>
    <row r="16" spans="1:8" ht="30" customHeight="1" x14ac:dyDescent="0.15">
      <c r="A16" s="13">
        <v>0.58333333333333337</v>
      </c>
      <c r="B16" s="45" t="s">
        <v>75</v>
      </c>
      <c r="C16" s="48" t="s">
        <v>63</v>
      </c>
      <c r="D16" s="51" t="s">
        <v>76</v>
      </c>
    </row>
    <row r="17" spans="1:4" ht="30" customHeight="1" x14ac:dyDescent="0.15">
      <c r="A17" s="25">
        <v>0.60416666666666663</v>
      </c>
      <c r="B17" s="46"/>
      <c r="C17" s="49"/>
      <c r="D17" s="52"/>
    </row>
    <row r="18" spans="1:4" ht="30" customHeight="1" x14ac:dyDescent="0.15">
      <c r="A18" s="25">
        <v>0.625</v>
      </c>
      <c r="B18" s="47"/>
      <c r="C18" s="50"/>
      <c r="D18" s="27"/>
    </row>
    <row r="19" spans="1:4" ht="30" customHeight="1" x14ac:dyDescent="0.15">
      <c r="A19" s="13">
        <v>0.64583333333333337</v>
      </c>
      <c r="B19" s="15"/>
      <c r="C19" s="12"/>
      <c r="D19" s="23"/>
    </row>
    <row r="20" spans="1:4" ht="30" customHeight="1" x14ac:dyDescent="0.15">
      <c r="A20" s="22"/>
    </row>
    <row r="21" spans="1:4" ht="30" customHeight="1" x14ac:dyDescent="0.15"/>
    <row r="22" spans="1:4" ht="27" customHeight="1" x14ac:dyDescent="0.15">
      <c r="B22" s="37" t="s">
        <v>50</v>
      </c>
      <c r="C22" s="37"/>
      <c r="D22" s="37"/>
    </row>
    <row r="23" spans="1:4" ht="27" customHeight="1" x14ac:dyDescent="0.15">
      <c r="B23" s="7" t="s">
        <v>51</v>
      </c>
      <c r="C23" s="36" t="s">
        <v>52</v>
      </c>
      <c r="D23" s="36"/>
    </row>
    <row r="24" spans="1:4" ht="27" customHeight="1" x14ac:dyDescent="0.15">
      <c r="B24" s="7" t="s">
        <v>47</v>
      </c>
      <c r="C24" s="36" t="s">
        <v>52</v>
      </c>
      <c r="D24" s="36"/>
    </row>
    <row r="25" spans="1:4" ht="27" customHeight="1" x14ac:dyDescent="0.15">
      <c r="B25" s="7" t="s">
        <v>53</v>
      </c>
      <c r="C25" s="36" t="s">
        <v>52</v>
      </c>
      <c r="D25" s="36"/>
    </row>
    <row r="26" spans="1:4" ht="27" customHeight="1" x14ac:dyDescent="0.15">
      <c r="B26" s="7" t="s">
        <v>54</v>
      </c>
      <c r="C26" s="36" t="s">
        <v>55</v>
      </c>
      <c r="D26" s="36"/>
    </row>
    <row r="27" spans="1:4" ht="40.5" customHeight="1" x14ac:dyDescent="0.15"/>
  </sheetData>
  <mergeCells count="19">
    <mergeCell ref="B13:B14"/>
    <mergeCell ref="B16:B18"/>
    <mergeCell ref="C16:C18"/>
    <mergeCell ref="D13:D14"/>
    <mergeCell ref="D16:D17"/>
    <mergeCell ref="D9:D10"/>
    <mergeCell ref="B9:B12"/>
    <mergeCell ref="C9:C12"/>
    <mergeCell ref="B1:D1"/>
    <mergeCell ref="B3:C3"/>
    <mergeCell ref="A4:C4"/>
    <mergeCell ref="A5:A6"/>
    <mergeCell ref="C5:C6"/>
    <mergeCell ref="D5:D6"/>
    <mergeCell ref="C26:D26"/>
    <mergeCell ref="B22:D22"/>
    <mergeCell ref="C23:D23"/>
    <mergeCell ref="C24:D24"/>
    <mergeCell ref="C25:D25"/>
  </mergeCells>
  <phoneticPr fontId="19"/>
  <printOptions horizontalCentered="1"/>
  <pageMargins left="0.59055118110236227" right="0.59055118110236227" top="0.78740157480314965" bottom="0.78740157480314965" header="0.51181102362204722" footer="0.51181102362204722"/>
  <pageSetup paperSize="9" scale="87" orientation="portrait" r:id="rId1"/>
  <headerFooter alignWithMargins="0">
    <oddFooter>&amp;C&amp;"ＭＳ 明朝,標準"&amp;12- &amp;P+1 -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26"/>
  <sheetViews>
    <sheetView tabSelected="1" view="pageBreakPreview" zoomScaleNormal="100" zoomScaleSheetLayoutView="100" workbookViewId="0">
      <selection activeCell="F6" sqref="F6"/>
    </sheetView>
  </sheetViews>
  <sheetFormatPr defaultColWidth="9" defaultRowHeight="13.5" x14ac:dyDescent="0.15"/>
  <cols>
    <col min="1" max="1" width="6.5" style="6" customWidth="1"/>
    <col min="2" max="2" width="10.375" style="6" customWidth="1"/>
    <col min="3" max="3" width="5.625" style="6" customWidth="1"/>
    <col min="4" max="4" width="19" style="3" bestFit="1" customWidth="1"/>
    <col min="5" max="5" width="4.625" style="3" customWidth="1"/>
    <col min="6" max="6" width="13.875" style="6" customWidth="1"/>
    <col min="7" max="9" width="11.875" style="6" customWidth="1"/>
    <col min="10" max="16384" width="9" style="3"/>
  </cols>
  <sheetData>
    <row r="1" spans="1:9" ht="20.100000000000001" customHeight="1" x14ac:dyDescent="0.15">
      <c r="A1" s="5"/>
      <c r="B1" s="5"/>
      <c r="C1" s="5"/>
      <c r="D1" s="34" t="s">
        <v>0</v>
      </c>
      <c r="E1" s="34"/>
      <c r="F1" s="34"/>
      <c r="G1" s="34"/>
      <c r="H1" s="34"/>
      <c r="I1" s="5"/>
    </row>
    <row r="2" spans="1:9" ht="20.100000000000001" customHeight="1" x14ac:dyDescent="0.15">
      <c r="A2" s="42" t="s">
        <v>89</v>
      </c>
      <c r="B2" s="42"/>
      <c r="C2" s="42"/>
    </row>
    <row r="3" spans="1:9" ht="21.75" customHeight="1" x14ac:dyDescent="0.15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7" t="s">
        <v>90</v>
      </c>
      <c r="I3" s="7" t="s">
        <v>91</v>
      </c>
    </row>
    <row r="4" spans="1:9" ht="21.75" customHeight="1" x14ac:dyDescent="0.15">
      <c r="A4" s="7">
        <v>1</v>
      </c>
      <c r="B4" s="9">
        <v>0.375</v>
      </c>
      <c r="C4" s="7" t="s">
        <v>11</v>
      </c>
      <c r="D4" s="7" t="s">
        <v>35</v>
      </c>
      <c r="E4" s="8">
        <v>8</v>
      </c>
      <c r="F4" s="7" t="s">
        <v>13</v>
      </c>
      <c r="G4" s="7">
        <v>1</v>
      </c>
      <c r="H4" s="10">
        <f t="shared" ref="H4:H25" si="0">B4-"0:30"</f>
        <v>0.35416666666666669</v>
      </c>
      <c r="I4" s="11">
        <f t="shared" ref="I4:I25" si="1">H4+"0:15"</f>
        <v>0.36458333333333337</v>
      </c>
    </row>
    <row r="5" spans="1:9" ht="21.75" customHeight="1" x14ac:dyDescent="0.15">
      <c r="A5" s="7">
        <v>2</v>
      </c>
      <c r="B5" s="9">
        <v>0.38194444444444442</v>
      </c>
      <c r="C5" s="7" t="s">
        <v>8</v>
      </c>
      <c r="D5" s="7" t="s">
        <v>41</v>
      </c>
      <c r="E5" s="8">
        <v>14</v>
      </c>
      <c r="F5" s="7" t="s">
        <v>102</v>
      </c>
      <c r="G5" s="7" t="s">
        <v>64</v>
      </c>
      <c r="H5" s="10">
        <f t="shared" ref="H5" si="2">B5-"0:30"</f>
        <v>0.3611111111111111</v>
      </c>
      <c r="I5" s="11">
        <f t="shared" ref="I5" si="3">H5+"0:15"</f>
        <v>0.37152777777777779</v>
      </c>
    </row>
    <row r="6" spans="1:9" ht="21.75" customHeight="1" x14ac:dyDescent="0.15">
      <c r="A6" s="29">
        <v>3</v>
      </c>
      <c r="B6" s="9">
        <v>0.3923611111111111</v>
      </c>
      <c r="C6" s="7" t="s">
        <v>8</v>
      </c>
      <c r="D6" s="7" t="s">
        <v>17</v>
      </c>
      <c r="E6" s="8">
        <v>24</v>
      </c>
      <c r="F6" s="7" t="s">
        <v>98</v>
      </c>
      <c r="G6" s="7" t="s">
        <v>79</v>
      </c>
      <c r="H6" s="10">
        <f>B6-"0:30"</f>
        <v>0.37152777777777779</v>
      </c>
      <c r="I6" s="11">
        <f>H6+"0:15"</f>
        <v>0.38194444444444448</v>
      </c>
    </row>
    <row r="7" spans="1:9" ht="21.75" customHeight="1" x14ac:dyDescent="0.15">
      <c r="A7" s="30"/>
      <c r="B7" s="9">
        <v>0.39930555555555558</v>
      </c>
      <c r="C7" s="7"/>
      <c r="D7" s="7"/>
      <c r="E7" s="8"/>
      <c r="F7" s="7"/>
      <c r="G7" s="7" t="s">
        <v>80</v>
      </c>
      <c r="H7" s="10">
        <f>B7-"0:30"</f>
        <v>0.37847222222222227</v>
      </c>
      <c r="I7" s="11">
        <f>H7+"0:15"</f>
        <v>0.38888888888888895</v>
      </c>
    </row>
    <row r="8" spans="1:9" ht="21.75" customHeight="1" x14ac:dyDescent="0.15">
      <c r="A8" s="29">
        <v>4</v>
      </c>
      <c r="B8" s="9">
        <v>0.40972222222222221</v>
      </c>
      <c r="C8" s="7" t="s">
        <v>8</v>
      </c>
      <c r="D8" s="7" t="s">
        <v>36</v>
      </c>
      <c r="E8" s="8">
        <v>63</v>
      </c>
      <c r="F8" s="7" t="s">
        <v>88</v>
      </c>
      <c r="G8" s="7" t="s">
        <v>61</v>
      </c>
      <c r="H8" s="10">
        <f t="shared" si="0"/>
        <v>0.3888888888888889</v>
      </c>
      <c r="I8" s="11">
        <f t="shared" si="1"/>
        <v>0.39930555555555558</v>
      </c>
    </row>
    <row r="9" spans="1:9" ht="21.75" customHeight="1" x14ac:dyDescent="0.15">
      <c r="A9" s="31"/>
      <c r="B9" s="9">
        <v>0.41666666666666669</v>
      </c>
      <c r="C9" s="7"/>
      <c r="D9" s="7"/>
      <c r="E9" s="8"/>
      <c r="F9" s="7"/>
      <c r="G9" s="7" t="s">
        <v>65</v>
      </c>
      <c r="H9" s="10">
        <f>B9-"0:30"</f>
        <v>0.39583333333333337</v>
      </c>
      <c r="I9" s="11">
        <f>H9+"0:15"</f>
        <v>0.40625000000000006</v>
      </c>
    </row>
    <row r="10" spans="1:9" ht="21.75" customHeight="1" x14ac:dyDescent="0.15">
      <c r="A10" s="31"/>
      <c r="B10" s="9">
        <v>0.4236111111111111</v>
      </c>
      <c r="C10" s="7"/>
      <c r="D10" s="7"/>
      <c r="E10" s="8"/>
      <c r="F10" s="7"/>
      <c r="G10" s="7" t="s">
        <v>87</v>
      </c>
      <c r="H10" s="10">
        <f>B10-"0:30"</f>
        <v>0.40277777777777779</v>
      </c>
      <c r="I10" s="11">
        <f>H10+"0:15"</f>
        <v>0.41319444444444448</v>
      </c>
    </row>
    <row r="11" spans="1:9" ht="21.75" customHeight="1" x14ac:dyDescent="0.15">
      <c r="A11" s="29">
        <v>5</v>
      </c>
      <c r="B11" s="9">
        <v>0.43055555555555558</v>
      </c>
      <c r="C11" s="7" t="s">
        <v>8</v>
      </c>
      <c r="D11" s="7" t="s">
        <v>37</v>
      </c>
      <c r="E11" s="8">
        <v>46</v>
      </c>
      <c r="F11" s="7" t="s">
        <v>66</v>
      </c>
      <c r="G11" s="7" t="s">
        <v>81</v>
      </c>
      <c r="H11" s="10">
        <f t="shared" si="0"/>
        <v>0.40972222222222227</v>
      </c>
      <c r="I11" s="11">
        <f t="shared" si="1"/>
        <v>0.42013888888888895</v>
      </c>
    </row>
    <row r="12" spans="1:9" ht="21.75" customHeight="1" x14ac:dyDescent="0.15">
      <c r="A12" s="30"/>
      <c r="B12" s="9">
        <v>0.4375</v>
      </c>
      <c r="C12" s="7"/>
      <c r="D12" s="7"/>
      <c r="E12" s="8"/>
      <c r="F12" s="7"/>
      <c r="G12" s="7" t="s">
        <v>82</v>
      </c>
      <c r="H12" s="10">
        <f t="shared" ref="H12" si="4">B12-"0:30"</f>
        <v>0.41666666666666669</v>
      </c>
      <c r="I12" s="11">
        <f t="shared" ref="I12" si="5">H12+"0:15"</f>
        <v>0.42708333333333337</v>
      </c>
    </row>
    <row r="13" spans="1:9" ht="21.75" customHeight="1" x14ac:dyDescent="0.15">
      <c r="A13" s="14">
        <v>6</v>
      </c>
      <c r="B13" s="9">
        <v>0.44097222222222221</v>
      </c>
      <c r="C13" s="7" t="s">
        <v>8</v>
      </c>
      <c r="D13" s="7" t="s">
        <v>38</v>
      </c>
      <c r="E13" s="8">
        <v>30</v>
      </c>
      <c r="F13" s="7" t="s">
        <v>83</v>
      </c>
      <c r="G13" s="7" t="s">
        <v>61</v>
      </c>
      <c r="H13" s="10">
        <f t="shared" si="0"/>
        <v>0.4201388888888889</v>
      </c>
      <c r="I13" s="11">
        <f t="shared" si="1"/>
        <v>0.43055555555555558</v>
      </c>
    </row>
    <row r="14" spans="1:9" ht="21.75" customHeight="1" x14ac:dyDescent="0.15">
      <c r="A14" s="14">
        <v>7</v>
      </c>
      <c r="B14" s="9">
        <v>0.44791666666666669</v>
      </c>
      <c r="C14" s="7" t="s">
        <v>8</v>
      </c>
      <c r="D14" s="7" t="s">
        <v>39</v>
      </c>
      <c r="E14" s="8">
        <v>24</v>
      </c>
      <c r="F14" s="7" t="s">
        <v>83</v>
      </c>
      <c r="G14" s="7" t="s">
        <v>61</v>
      </c>
      <c r="H14" s="10">
        <f t="shared" si="0"/>
        <v>0.42708333333333337</v>
      </c>
      <c r="I14" s="11">
        <f t="shared" si="1"/>
        <v>0.43750000000000006</v>
      </c>
    </row>
    <row r="15" spans="1:9" ht="21.75" customHeight="1" x14ac:dyDescent="0.15">
      <c r="A15" s="7">
        <v>8</v>
      </c>
      <c r="B15" s="9">
        <v>0.45833333333333331</v>
      </c>
      <c r="C15" s="7" t="s">
        <v>11</v>
      </c>
      <c r="D15" s="7" t="s">
        <v>40</v>
      </c>
      <c r="E15" s="8">
        <v>4</v>
      </c>
      <c r="F15" s="7" t="s">
        <v>57</v>
      </c>
      <c r="G15" s="7">
        <v>1</v>
      </c>
      <c r="H15" s="10">
        <f>B15-"0:30"</f>
        <v>0.4375</v>
      </c>
      <c r="I15" s="11">
        <f>H15+"0:15"</f>
        <v>0.44791666666666669</v>
      </c>
    </row>
    <row r="16" spans="1:9" ht="21.75" customHeight="1" x14ac:dyDescent="0.15">
      <c r="A16" s="12">
        <v>9</v>
      </c>
      <c r="B16" s="9">
        <v>0.46527777777777779</v>
      </c>
      <c r="C16" s="7" t="s">
        <v>11</v>
      </c>
      <c r="D16" s="7" t="s">
        <v>17</v>
      </c>
      <c r="E16" s="8">
        <v>16</v>
      </c>
      <c r="F16" s="7" t="s">
        <v>60</v>
      </c>
      <c r="G16" s="7">
        <v>1</v>
      </c>
      <c r="H16" s="10">
        <f t="shared" si="0"/>
        <v>0.44444444444444448</v>
      </c>
      <c r="I16" s="11">
        <f t="shared" si="1"/>
        <v>0.45486111111111116</v>
      </c>
    </row>
    <row r="17" spans="1:9" ht="21.75" customHeight="1" x14ac:dyDescent="0.15">
      <c r="A17" s="7">
        <v>10</v>
      </c>
      <c r="B17" s="9">
        <v>0.47569444444444442</v>
      </c>
      <c r="C17" s="7" t="s">
        <v>11</v>
      </c>
      <c r="D17" s="7" t="s">
        <v>41</v>
      </c>
      <c r="E17" s="8">
        <v>8</v>
      </c>
      <c r="F17" s="7" t="s">
        <v>57</v>
      </c>
      <c r="G17" s="7">
        <v>1</v>
      </c>
      <c r="H17" s="10">
        <f t="shared" si="0"/>
        <v>0.4548611111111111</v>
      </c>
      <c r="I17" s="11">
        <f t="shared" si="1"/>
        <v>0.46527777777777779</v>
      </c>
    </row>
    <row r="18" spans="1:9" ht="21.75" customHeight="1" x14ac:dyDescent="0.15">
      <c r="A18" s="12">
        <v>11</v>
      </c>
      <c r="B18" s="9">
        <v>0.5</v>
      </c>
      <c r="C18" s="7" t="s">
        <v>11</v>
      </c>
      <c r="D18" s="7" t="s">
        <v>36</v>
      </c>
      <c r="E18" s="8">
        <v>16</v>
      </c>
      <c r="F18" s="7" t="s">
        <v>60</v>
      </c>
      <c r="G18" s="7" t="s">
        <v>64</v>
      </c>
      <c r="H18" s="10">
        <f t="shared" si="0"/>
        <v>0.47916666666666669</v>
      </c>
      <c r="I18" s="11">
        <f t="shared" si="1"/>
        <v>0.48958333333333337</v>
      </c>
    </row>
    <row r="19" spans="1:9" ht="21.75" customHeight="1" x14ac:dyDescent="0.15">
      <c r="A19" s="7">
        <v>12</v>
      </c>
      <c r="B19" s="9">
        <v>0.50694444444444442</v>
      </c>
      <c r="C19" s="7" t="s">
        <v>11</v>
      </c>
      <c r="D19" s="7" t="s">
        <v>37</v>
      </c>
      <c r="E19" s="8">
        <v>16</v>
      </c>
      <c r="F19" s="7" t="s">
        <v>60</v>
      </c>
      <c r="G19" s="7" t="s">
        <v>64</v>
      </c>
      <c r="H19" s="10">
        <f t="shared" si="0"/>
        <v>0.4861111111111111</v>
      </c>
      <c r="I19" s="11">
        <f t="shared" si="1"/>
        <v>0.49652777777777779</v>
      </c>
    </row>
    <row r="20" spans="1:9" ht="21.75" customHeight="1" x14ac:dyDescent="0.15">
      <c r="A20" s="12">
        <v>13</v>
      </c>
      <c r="B20" s="9">
        <v>0.51388888888888884</v>
      </c>
      <c r="C20" s="7" t="s">
        <v>11</v>
      </c>
      <c r="D20" s="7" t="s">
        <v>38</v>
      </c>
      <c r="E20" s="8">
        <v>16</v>
      </c>
      <c r="F20" s="7" t="s">
        <v>60</v>
      </c>
      <c r="G20" s="7" t="s">
        <v>64</v>
      </c>
      <c r="H20" s="10">
        <f t="shared" si="0"/>
        <v>0.49305555555555552</v>
      </c>
      <c r="I20" s="11">
        <f t="shared" si="1"/>
        <v>0.50347222222222221</v>
      </c>
    </row>
    <row r="21" spans="1:9" ht="21.75" customHeight="1" x14ac:dyDescent="0.15">
      <c r="A21" s="7">
        <v>14</v>
      </c>
      <c r="B21" s="9">
        <v>0.52083333333333337</v>
      </c>
      <c r="C21" s="7" t="s">
        <v>11</v>
      </c>
      <c r="D21" s="7" t="s">
        <v>39</v>
      </c>
      <c r="E21" s="8">
        <v>16</v>
      </c>
      <c r="F21" s="7" t="s">
        <v>60</v>
      </c>
      <c r="G21" s="7" t="s">
        <v>64</v>
      </c>
      <c r="H21" s="10">
        <f t="shared" si="0"/>
        <v>0.5</v>
      </c>
      <c r="I21" s="11">
        <f t="shared" si="1"/>
        <v>0.51041666666666663</v>
      </c>
    </row>
    <row r="22" spans="1:9" ht="21.75" customHeight="1" x14ac:dyDescent="0.15">
      <c r="A22" s="12">
        <v>15</v>
      </c>
      <c r="B22" s="9">
        <v>0.58333333333333337</v>
      </c>
      <c r="C22" s="7" t="s">
        <v>11</v>
      </c>
      <c r="D22" s="7" t="s">
        <v>42</v>
      </c>
      <c r="E22" s="8">
        <v>8</v>
      </c>
      <c r="F22" s="7" t="s">
        <v>57</v>
      </c>
      <c r="G22" s="7">
        <v>1</v>
      </c>
      <c r="H22" s="10">
        <f t="shared" si="0"/>
        <v>0.5625</v>
      </c>
      <c r="I22" s="11">
        <f t="shared" si="1"/>
        <v>0.57291666666666663</v>
      </c>
    </row>
    <row r="23" spans="1:9" ht="21.75" customHeight="1" x14ac:dyDescent="0.15">
      <c r="A23" s="7">
        <v>16</v>
      </c>
      <c r="B23" s="9">
        <v>0.59027777777777779</v>
      </c>
      <c r="C23" s="7" t="s">
        <v>11</v>
      </c>
      <c r="D23" s="7" t="s">
        <v>43</v>
      </c>
      <c r="E23" s="8">
        <v>9</v>
      </c>
      <c r="F23" s="7" t="s">
        <v>57</v>
      </c>
      <c r="G23" s="7">
        <v>1</v>
      </c>
      <c r="H23" s="10">
        <f t="shared" si="0"/>
        <v>0.56944444444444442</v>
      </c>
      <c r="I23" s="11">
        <f t="shared" si="1"/>
        <v>0.57986111111111105</v>
      </c>
    </row>
    <row r="24" spans="1:9" ht="21.75" customHeight="1" x14ac:dyDescent="0.15">
      <c r="A24" s="7">
        <v>17</v>
      </c>
      <c r="B24" s="9">
        <v>0.625</v>
      </c>
      <c r="C24" s="7" t="s">
        <v>11</v>
      </c>
      <c r="D24" s="7" t="s">
        <v>26</v>
      </c>
      <c r="E24" s="8">
        <v>8</v>
      </c>
      <c r="F24" s="7" t="s">
        <v>57</v>
      </c>
      <c r="G24" s="7">
        <v>1</v>
      </c>
      <c r="H24" s="10">
        <f>B24-"0:30"</f>
        <v>0.60416666666666663</v>
      </c>
      <c r="I24" s="11">
        <f>H24+"0:15"</f>
        <v>0.61458333333333326</v>
      </c>
    </row>
    <row r="25" spans="1:9" ht="21.75" customHeight="1" x14ac:dyDescent="0.15">
      <c r="A25" s="12">
        <v>18</v>
      </c>
      <c r="B25" s="9">
        <v>0.62847222222222221</v>
      </c>
      <c r="C25" s="7" t="s">
        <v>11</v>
      </c>
      <c r="D25" s="7" t="s">
        <v>44</v>
      </c>
      <c r="E25" s="8">
        <v>8</v>
      </c>
      <c r="F25" s="7" t="s">
        <v>57</v>
      </c>
      <c r="G25" s="7">
        <v>1</v>
      </c>
      <c r="H25" s="10">
        <f t="shared" si="0"/>
        <v>0.60763888888888884</v>
      </c>
      <c r="I25" s="11">
        <f t="shared" si="1"/>
        <v>0.61805555555555547</v>
      </c>
    </row>
    <row r="26" spans="1:9" ht="21.75" customHeight="1" x14ac:dyDescent="0.15">
      <c r="A26" s="3"/>
      <c r="B26" s="3"/>
      <c r="C26" s="3"/>
      <c r="F26" s="3"/>
      <c r="G26" s="3"/>
      <c r="H26" s="3"/>
      <c r="I26" s="3"/>
    </row>
  </sheetData>
  <mergeCells count="6">
    <mergeCell ref="A11:A12"/>
    <mergeCell ref="A2:C2"/>
    <mergeCell ref="D1:F1"/>
    <mergeCell ref="G1:H1"/>
    <mergeCell ref="A8:A10"/>
    <mergeCell ref="A6:A7"/>
  </mergeCells>
  <phoneticPr fontId="19"/>
  <printOptions horizontalCentered="1"/>
  <pageMargins left="0.59055118110236227" right="0.59055118110236227" top="0.78740157480314965" bottom="0.78740157480314965" header="0.51181102362204722" footer="0.51181102362204722"/>
  <pageSetup paperSize="9" scale="96" orientation="portrait" r:id="rId1"/>
  <headerFooter alignWithMargins="0">
    <oddFooter>&amp;C&amp;"ＭＳ 明朝,標準"&amp;12- &amp;P+1 -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22"/>
  <sheetViews>
    <sheetView view="pageBreakPreview" zoomScaleNormal="100" zoomScaleSheetLayoutView="100" workbookViewId="0">
      <selection activeCell="D16" sqref="D16"/>
    </sheetView>
  </sheetViews>
  <sheetFormatPr defaultColWidth="9" defaultRowHeight="13.5" x14ac:dyDescent="0.15"/>
  <cols>
    <col min="1" max="1" width="12.5" style="3" customWidth="1"/>
    <col min="2" max="4" width="27.875" style="6" customWidth="1"/>
    <col min="5" max="5" width="9" style="3" customWidth="1"/>
    <col min="6" max="6" width="10" style="3" customWidth="1"/>
    <col min="7" max="16384" width="9" style="3"/>
  </cols>
  <sheetData>
    <row r="1" spans="1:5" ht="40.5" customHeight="1" x14ac:dyDescent="0.15"/>
    <row r="2" spans="1:5" ht="53.25" customHeight="1" x14ac:dyDescent="0.15">
      <c r="A2" s="5"/>
      <c r="B2" s="34" t="s">
        <v>45</v>
      </c>
      <c r="C2" s="34"/>
      <c r="D2" s="5"/>
    </row>
    <row r="3" spans="1:5" ht="40.5" customHeight="1" x14ac:dyDescent="0.15">
      <c r="A3" s="41" t="s">
        <v>89</v>
      </c>
      <c r="B3" s="42"/>
      <c r="C3" s="42"/>
      <c r="D3" s="5"/>
      <c r="E3" s="16"/>
    </row>
    <row r="4" spans="1:5" ht="40.5" customHeight="1" x14ac:dyDescent="0.15">
      <c r="A4" s="36" t="s">
        <v>2</v>
      </c>
      <c r="B4" s="7" t="s">
        <v>46</v>
      </c>
      <c r="C4" s="29" t="s">
        <v>47</v>
      </c>
      <c r="D4" s="29" t="s">
        <v>48</v>
      </c>
    </row>
    <row r="5" spans="1:5" ht="40.5" customHeight="1" x14ac:dyDescent="0.15">
      <c r="A5" s="36"/>
      <c r="B5" s="7" t="s">
        <v>49</v>
      </c>
      <c r="C5" s="30"/>
      <c r="D5" s="30"/>
    </row>
    <row r="6" spans="1:5" ht="43.5" customHeight="1" x14ac:dyDescent="0.15">
      <c r="A6" s="13">
        <v>0.375</v>
      </c>
      <c r="B6" s="26" t="s">
        <v>68</v>
      </c>
      <c r="C6" s="38" t="s">
        <v>69</v>
      </c>
      <c r="D6" s="7"/>
    </row>
    <row r="7" spans="1:5" ht="43.5" customHeight="1" x14ac:dyDescent="0.15">
      <c r="A7" s="13">
        <v>0.39583333333333331</v>
      </c>
      <c r="B7" s="15"/>
      <c r="C7" s="40"/>
      <c r="D7" s="12"/>
    </row>
    <row r="8" spans="1:5" ht="43.5" customHeight="1" x14ac:dyDescent="0.15">
      <c r="A8" s="13">
        <v>0.41666666666666669</v>
      </c>
      <c r="C8" s="39"/>
      <c r="D8" s="12"/>
    </row>
    <row r="9" spans="1:5" ht="43.5" customHeight="1" x14ac:dyDescent="0.15">
      <c r="A9" s="13">
        <v>0.4375</v>
      </c>
      <c r="B9" s="45" t="s">
        <v>77</v>
      </c>
      <c r="C9" s="7"/>
      <c r="D9" s="7"/>
    </row>
    <row r="10" spans="1:5" ht="43.5" customHeight="1" x14ac:dyDescent="0.15">
      <c r="A10" s="13">
        <v>0.45833333333333331</v>
      </c>
      <c r="B10" s="47"/>
      <c r="C10" s="18"/>
      <c r="D10" s="38" t="s">
        <v>72</v>
      </c>
    </row>
    <row r="11" spans="1:5" ht="43.5" customHeight="1" x14ac:dyDescent="0.15">
      <c r="A11" s="13">
        <v>0.47916666666666669</v>
      </c>
      <c r="B11" s="7"/>
      <c r="C11" s="38" t="s">
        <v>100</v>
      </c>
      <c r="D11" s="39"/>
    </row>
    <row r="12" spans="1:5" ht="43.5" customHeight="1" x14ac:dyDescent="0.15">
      <c r="A12" s="13">
        <v>0.5</v>
      </c>
      <c r="B12" s="7"/>
      <c r="C12" s="40"/>
      <c r="D12" s="7"/>
    </row>
    <row r="13" spans="1:5" ht="43.5" customHeight="1" x14ac:dyDescent="0.15">
      <c r="A13" s="13">
        <v>0.52083333333333337</v>
      </c>
      <c r="B13" s="12"/>
      <c r="C13" s="39"/>
      <c r="D13" s="7" t="s">
        <v>78</v>
      </c>
    </row>
    <row r="14" spans="1:5" ht="43.5" customHeight="1" x14ac:dyDescent="0.15">
      <c r="A14" s="13">
        <v>0.54166666666666663</v>
      </c>
      <c r="B14" s="26" t="s">
        <v>70</v>
      </c>
      <c r="C14" s="19"/>
      <c r="D14" s="7"/>
    </row>
    <row r="15" spans="1:5" ht="43.5" customHeight="1" x14ac:dyDescent="0.15">
      <c r="A15" s="13">
        <v>0.5625</v>
      </c>
      <c r="B15" s="28"/>
      <c r="C15" s="48" t="s">
        <v>59</v>
      </c>
      <c r="D15" s="24"/>
    </row>
    <row r="16" spans="1:5" ht="43.5" customHeight="1" x14ac:dyDescent="0.15">
      <c r="A16" s="13">
        <v>0.58333333333333337</v>
      </c>
      <c r="B16" s="12"/>
      <c r="C16" s="50"/>
      <c r="D16" s="24"/>
    </row>
    <row r="17" spans="1:4" ht="43.5" customHeight="1" x14ac:dyDescent="0.15">
      <c r="A17" s="13">
        <v>0.60416666666666663</v>
      </c>
      <c r="B17" s="11"/>
      <c r="C17" s="12"/>
      <c r="D17" s="18"/>
    </row>
    <row r="18" spans="1:4" ht="30" customHeight="1" x14ac:dyDescent="0.15"/>
    <row r="19" spans="1:4" ht="32.25" customHeight="1" x14ac:dyDescent="0.15">
      <c r="B19" s="7" t="s">
        <v>51</v>
      </c>
      <c r="C19" s="36" t="s">
        <v>52</v>
      </c>
      <c r="D19" s="36"/>
    </row>
    <row r="20" spans="1:4" ht="32.25" customHeight="1" x14ac:dyDescent="0.15">
      <c r="B20" s="7" t="s">
        <v>47</v>
      </c>
      <c r="C20" s="36" t="s">
        <v>52</v>
      </c>
      <c r="D20" s="36"/>
    </row>
    <row r="21" spans="1:4" ht="32.25" customHeight="1" x14ac:dyDescent="0.15">
      <c r="B21" s="7" t="s">
        <v>53</v>
      </c>
      <c r="C21" s="36" t="s">
        <v>52</v>
      </c>
      <c r="D21" s="36"/>
    </row>
    <row r="22" spans="1:4" ht="32.25" customHeight="1" x14ac:dyDescent="0.15">
      <c r="B22" s="7" t="s">
        <v>54</v>
      </c>
      <c r="C22" s="36" t="s">
        <v>55</v>
      </c>
      <c r="D22" s="36"/>
    </row>
  </sheetData>
  <mergeCells count="14">
    <mergeCell ref="C22:D22"/>
    <mergeCell ref="D4:D5"/>
    <mergeCell ref="C19:D19"/>
    <mergeCell ref="B2:C2"/>
    <mergeCell ref="A3:C3"/>
    <mergeCell ref="A4:A5"/>
    <mergeCell ref="C4:C5"/>
    <mergeCell ref="C20:D20"/>
    <mergeCell ref="C21:D21"/>
    <mergeCell ref="C6:C8"/>
    <mergeCell ref="D10:D11"/>
    <mergeCell ref="B9:B10"/>
    <mergeCell ref="C11:C13"/>
    <mergeCell ref="C15:C16"/>
  </mergeCells>
  <phoneticPr fontId="19"/>
  <printOptions horizontalCentered="1"/>
  <pageMargins left="0.59055118110236227" right="0.59055118110236227" top="0.78740157480314965" bottom="0.78740157480314965" header="0.51181102362204722" footer="0.51181102362204722"/>
  <pageSetup paperSize="9" scale="86" orientation="portrait" r:id="rId1"/>
  <headerFooter alignWithMargins="0">
    <oddFooter>&amp;C&amp;"ＭＳ 明朝,標準"&amp;12- &amp;P+1 -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1-タイムテーブル（トラック）</vt:lpstr>
      <vt:lpstr>1-タイムテーブル（フィールド）</vt:lpstr>
      <vt:lpstr>2-タイムテーブル（トラック）</vt:lpstr>
      <vt:lpstr>2-タイムテーブル（フィールド）</vt:lpstr>
      <vt:lpstr>'1-タイムテーブル（トラック）'!Print_Area</vt:lpstr>
      <vt:lpstr>'1-タイムテーブル（フィールド）'!Print_Area</vt:lpstr>
      <vt:lpstr>'2-タイムテーブル（トラック）'!Print_Area</vt:lpstr>
      <vt:lpstr>'2-タイムテーブル（フィールド）'!Print_Area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シマモリ</dc:creator>
  <cp:lastModifiedBy>ENIWAJW03-10</cp:lastModifiedBy>
  <cp:lastPrinted>2024-06-14T07:00:35Z</cp:lastPrinted>
  <dcterms:created xsi:type="dcterms:W3CDTF">2016-06-28T15:38:10Z</dcterms:created>
  <dcterms:modified xsi:type="dcterms:W3CDTF">2024-06-15T01:31:04Z</dcterms:modified>
</cp:coreProperties>
</file>