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mc:AlternateContent xmlns:mc="http://schemas.openxmlformats.org/markup-compatibility/2006">
    <mc:Choice Requires="x15">
      <x15ac:absPath xmlns:x15ac="http://schemas.microsoft.com/office/spreadsheetml/2010/11/ac" url="C:\Users\Carl\Documents\Firma\Website\"/>
    </mc:Choice>
  </mc:AlternateContent>
  <xr:revisionPtr revIDLastSave="0" documentId="8_{5C7B2F9C-D967-4B47-8675-D860A98E6662}" xr6:coauthVersionLast="45" xr6:coauthVersionMax="45" xr10:uidLastSave="{00000000-0000-0000-0000-000000000000}"/>
  <bookViews>
    <workbookView xWindow="-120" yWindow="-120" windowWidth="29040" windowHeight="15840"/>
  </bookViews>
  <sheets>
    <sheet name="Patientenzimmer" sheetId="3" r:id="rId1"/>
    <sheet name="Flur" sheetId="1" r:id="rId2"/>
    <sheet name="Sanitärräume" sheetId="4" r:id="rId3"/>
  </sheets>
  <definedNames>
    <definedName name="_xlnm.Print_Area" localSheetId="0">Patientenzimmer!$A$1:$E$40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 l="1"/>
  <c r="E8" i="1"/>
  <c r="E9" i="1"/>
  <c r="E25" i="1" s="1"/>
  <c r="E26" i="1" s="1"/>
  <c r="E27" i="1" s="1"/>
  <c r="E10" i="1"/>
  <c r="E11" i="1"/>
  <c r="E12" i="1"/>
  <c r="E13" i="1"/>
  <c r="E14" i="1"/>
  <c r="E15" i="1"/>
  <c r="E16" i="1"/>
  <c r="E17" i="1"/>
  <c r="E18" i="1"/>
  <c r="E19" i="1"/>
  <c r="E20" i="1"/>
  <c r="E21" i="1"/>
  <c r="E22" i="1"/>
  <c r="E23" i="1"/>
  <c r="E28" i="1"/>
  <c r="E8" i="3"/>
  <c r="E9" i="3"/>
  <c r="E36" i="3" s="1"/>
  <c r="E37" i="3" s="1"/>
  <c r="E38" i="3" s="1"/>
  <c r="E10" i="3"/>
  <c r="E11" i="3"/>
  <c r="E12" i="3"/>
  <c r="E13" i="3"/>
  <c r="E14" i="3"/>
  <c r="E15" i="3"/>
  <c r="E16" i="3"/>
  <c r="E17" i="3"/>
  <c r="E18" i="3"/>
  <c r="E19" i="3"/>
  <c r="E20" i="3"/>
  <c r="E21" i="3"/>
  <c r="E22" i="3"/>
  <c r="E23" i="3"/>
  <c r="E24" i="3"/>
  <c r="E25" i="3"/>
  <c r="E26" i="3"/>
  <c r="E27" i="3"/>
  <c r="E28" i="3"/>
  <c r="E29" i="3"/>
  <c r="E30" i="3"/>
  <c r="E31" i="3"/>
  <c r="E32" i="3"/>
  <c r="E33" i="3"/>
  <c r="E34" i="3"/>
  <c r="E39" i="3"/>
  <c r="E8" i="4"/>
  <c r="E9" i="4"/>
  <c r="E10" i="4"/>
  <c r="E11" i="4"/>
  <c r="E39" i="4" s="1"/>
  <c r="E40" i="4" s="1"/>
  <c r="E41" i="4" s="1"/>
  <c r="E12" i="4"/>
  <c r="E13" i="4"/>
  <c r="E14" i="4"/>
  <c r="E15" i="4"/>
  <c r="E16" i="4"/>
  <c r="E17" i="4"/>
  <c r="E18" i="4"/>
  <c r="E19" i="4"/>
  <c r="E20" i="4"/>
  <c r="E21" i="4"/>
  <c r="E22" i="4"/>
  <c r="E23" i="4"/>
  <c r="E24" i="4"/>
  <c r="E25" i="4"/>
  <c r="E26" i="4"/>
  <c r="E27" i="4"/>
  <c r="E28" i="4"/>
  <c r="E29" i="4"/>
  <c r="E30" i="4"/>
  <c r="E31" i="4"/>
  <c r="E32" i="4"/>
  <c r="E33" i="4"/>
  <c r="E34" i="4"/>
  <c r="E35" i="4"/>
  <c r="E36" i="4"/>
  <c r="E37" i="4"/>
  <c r="E42" i="4"/>
</calcChain>
</file>

<file path=xl/comments1.xml><?xml version="1.0" encoding="utf-8"?>
<comments xmlns="http://schemas.openxmlformats.org/spreadsheetml/2006/main">
  <authors>
    <author>Andreas Carl</author>
  </authors>
  <commentList>
    <comment ref="C6" authorId="0" shapeId="0">
      <text>
        <r>
          <rPr>
            <b/>
            <sz val="8"/>
            <color indexed="81"/>
            <rFont val="Tahoma"/>
          </rPr>
          <t>Andreas Carl:</t>
        </r>
        <r>
          <rPr>
            <sz val="8"/>
            <color indexed="81"/>
            <rFont val="Tahoma"/>
          </rPr>
          <t xml:space="preserve">
Hier wird eine begrenzte Fläche eingetragen um die tatsächliche Reinigungszeit für diesen kleinen und überschaubaren Bereich beurteilen bzw. bemessen zu können.</t>
        </r>
      </text>
    </comment>
    <comment ref="A7" authorId="0" shapeId="0">
      <text>
        <r>
          <rPr>
            <b/>
            <sz val="8"/>
            <color indexed="81"/>
            <rFont val="Tahoma"/>
          </rPr>
          <t>Andreas Carl:</t>
        </r>
        <r>
          <rPr>
            <sz val="8"/>
            <color indexed="81"/>
            <rFont val="Tahoma"/>
          </rPr>
          <t xml:space="preserve">
Hier werden alle Leistungen, welche zu tätigen sind, im einzelnen eingetragen.</t>
        </r>
      </text>
    </comment>
    <comment ref="B7" authorId="0" shapeId="0">
      <text>
        <r>
          <rPr>
            <b/>
            <sz val="8"/>
            <color indexed="81"/>
            <rFont val="Tahoma"/>
          </rPr>
          <t>Andreas Carl:</t>
        </r>
        <r>
          <rPr>
            <sz val="8"/>
            <color indexed="81"/>
            <rFont val="Tahoma"/>
          </rPr>
          <t xml:space="preserve">
Hier ist der wöchentliche Turnus der einzelnen Leistungen eingetragen.
</t>
        </r>
      </text>
    </comment>
    <comment ref="D7" authorId="0" shapeId="0">
      <text>
        <r>
          <rPr>
            <b/>
            <sz val="8"/>
            <color indexed="81"/>
            <rFont val="Tahoma"/>
          </rPr>
          <t>Andreas Carl:</t>
        </r>
        <r>
          <rPr>
            <sz val="8"/>
            <color indexed="81"/>
            <rFont val="Tahoma"/>
          </rPr>
          <t xml:space="preserve">
Hier ist die tatsächliche Arbeitszeit für die einzelnen Leistungen mit ihren Abläufen einzutragen. Wegezeiten sind zu berücksichtigen (außer der Rüstzeit). Wenn die gleichen Wegezeiten für die einzelnen Leistungen entstehen, dann sind diese Wegezeiten nur einmal zu berücksichtigen.</t>
        </r>
      </text>
    </comment>
    <comment ref="B35" authorId="0" shapeId="0">
      <text>
        <r>
          <rPr>
            <b/>
            <sz val="8"/>
            <color indexed="81"/>
            <rFont val="Tahoma"/>
          </rPr>
          <t>Andreas Carl:</t>
        </r>
        <r>
          <rPr>
            <sz val="8"/>
            <color indexed="81"/>
            <rFont val="Tahoma"/>
          </rPr>
          <t xml:space="preserve">
Hier ist die Gesamtfläche eines cirka Arbeitsbereiches einzutragen um die Rüstzeit ins Verhältnis zu setzen. Wichtig ist, dass die Gesamtquatratmeterzahl über alle Leistungsbereiche herangezogen wird.</t>
        </r>
      </text>
    </comment>
  </commentList>
</comments>
</file>

<file path=xl/comments2.xml><?xml version="1.0" encoding="utf-8"?>
<comments xmlns="http://schemas.openxmlformats.org/spreadsheetml/2006/main">
  <authors>
    <author>Andreas Carl</author>
  </authors>
  <commentList>
    <comment ref="C5" authorId="0" shapeId="0">
      <text>
        <r>
          <rPr>
            <b/>
            <sz val="8"/>
            <color indexed="81"/>
            <rFont val="Tahoma"/>
          </rPr>
          <t>Andreas Carl:</t>
        </r>
        <r>
          <rPr>
            <sz val="8"/>
            <color indexed="81"/>
            <rFont val="Tahoma"/>
          </rPr>
          <t xml:space="preserve">
Hier wird eine begrenzte Fläche eingetragen um die tatsächliche Reinigungszeit für diesen kleinen und überschaubaren Bereich beurteilen bzw. bemessen zu können.</t>
        </r>
      </text>
    </comment>
    <comment ref="A6" authorId="0" shapeId="0">
      <text>
        <r>
          <rPr>
            <b/>
            <sz val="8"/>
            <color indexed="81"/>
            <rFont val="Tahoma"/>
          </rPr>
          <t>Andreas Carl:</t>
        </r>
        <r>
          <rPr>
            <sz val="8"/>
            <color indexed="81"/>
            <rFont val="Tahoma"/>
          </rPr>
          <t xml:space="preserve">
Hier werden alle Leistungen, welche zu tätigen sind, im einzelnen eingetragen.</t>
        </r>
      </text>
    </comment>
    <comment ref="B6" authorId="0" shapeId="0">
      <text>
        <r>
          <rPr>
            <b/>
            <sz val="8"/>
            <color indexed="81"/>
            <rFont val="Tahoma"/>
          </rPr>
          <t>Andreas Carl:</t>
        </r>
        <r>
          <rPr>
            <sz val="8"/>
            <color indexed="81"/>
            <rFont val="Tahoma"/>
          </rPr>
          <t xml:space="preserve">
Hier ist der wöchentliche Turnus der einzelnen Leistungen eingetragen.
</t>
        </r>
      </text>
    </comment>
    <comment ref="D6" authorId="0" shapeId="0">
      <text>
        <r>
          <rPr>
            <b/>
            <sz val="8"/>
            <color indexed="81"/>
            <rFont val="Tahoma"/>
          </rPr>
          <t>Andreas Carl:</t>
        </r>
        <r>
          <rPr>
            <sz val="8"/>
            <color indexed="81"/>
            <rFont val="Tahoma"/>
          </rPr>
          <t xml:space="preserve">
Hier ist die tatsächliche Arbeitszeit für die einzelnen Leistungen mit ihren Abläufen einzutragen. Wegezeiten sind zu berücksichtigen (außer der Rüstzeit). Wenn die gleichen Wegezeiten für die einzelnen Leistungen entstehen, dann sind diese Wegezeiten nur einmal zu berücksichtigen.</t>
        </r>
      </text>
    </comment>
    <comment ref="B24" authorId="0" shapeId="0">
      <text>
        <r>
          <rPr>
            <b/>
            <sz val="8"/>
            <color indexed="81"/>
            <rFont val="Tahoma"/>
          </rPr>
          <t>Andreas Carl:</t>
        </r>
        <r>
          <rPr>
            <sz val="8"/>
            <color indexed="81"/>
            <rFont val="Tahoma"/>
          </rPr>
          <t xml:space="preserve">
Hier ist die Gesamtfläche eines cirka Arbeitsbereiches einzutragen um die Rüstzeit ins Verhältnis zu setzen. Wichtig ist, dass die Gesamtquatratmeterzahl über alle Leistungsbereiche herangezogen wird.</t>
        </r>
      </text>
    </comment>
  </commentList>
</comments>
</file>

<file path=xl/comments3.xml><?xml version="1.0" encoding="utf-8"?>
<comments xmlns="http://schemas.openxmlformats.org/spreadsheetml/2006/main">
  <authors>
    <author>Andreas Carl</author>
  </authors>
  <commentList>
    <comment ref="C6" authorId="0" shapeId="0">
      <text>
        <r>
          <rPr>
            <b/>
            <sz val="8"/>
            <color indexed="81"/>
            <rFont val="Tahoma"/>
          </rPr>
          <t>Andreas Carl:</t>
        </r>
        <r>
          <rPr>
            <sz val="8"/>
            <color indexed="81"/>
            <rFont val="Tahoma"/>
          </rPr>
          <t xml:space="preserve">
Hier wird eine begrenzte Fläche eingetragen um die tatsächliche Reinigungszeit für diesen kleinen und überschaubaren Bereich beurteilen bzw. bemessen zu können.</t>
        </r>
      </text>
    </comment>
    <comment ref="A7" authorId="0" shapeId="0">
      <text>
        <r>
          <rPr>
            <b/>
            <sz val="8"/>
            <color indexed="81"/>
            <rFont val="Tahoma"/>
          </rPr>
          <t>Andreas Carl:</t>
        </r>
        <r>
          <rPr>
            <sz val="8"/>
            <color indexed="81"/>
            <rFont val="Tahoma"/>
          </rPr>
          <t xml:space="preserve">
Hier werden alle Leistungen, welche zu tätigen sind, im einzelnen eingetragen.</t>
        </r>
      </text>
    </comment>
    <comment ref="B7" authorId="0" shapeId="0">
      <text>
        <r>
          <rPr>
            <b/>
            <sz val="8"/>
            <color indexed="81"/>
            <rFont val="Tahoma"/>
          </rPr>
          <t>Andreas Carl:</t>
        </r>
        <r>
          <rPr>
            <sz val="8"/>
            <color indexed="81"/>
            <rFont val="Tahoma"/>
          </rPr>
          <t xml:space="preserve">
Hier ist der wöchentliche Turnus der einzelnen Leistungen eingetragen.
</t>
        </r>
      </text>
    </comment>
    <comment ref="D7" authorId="0" shapeId="0">
      <text>
        <r>
          <rPr>
            <b/>
            <sz val="8"/>
            <color indexed="81"/>
            <rFont val="Tahoma"/>
          </rPr>
          <t>Andreas Carl:</t>
        </r>
        <r>
          <rPr>
            <sz val="8"/>
            <color indexed="81"/>
            <rFont val="Tahoma"/>
          </rPr>
          <t xml:space="preserve">
Hier ist die tatsächliche Arbeitszeit für die einzelnen Leistungen mit ihren Abläufen einzutragen. Wegezeiten sind zu berücksichtigen (außer der Rüstzeit). Wenn die gleichen Wegezeiten für die einzelnen Leistungen entstehen, dann sind diese Wegezeiten nur einmal zu berücksichtigen.</t>
        </r>
      </text>
    </comment>
    <comment ref="B38" authorId="0" shapeId="0">
      <text>
        <r>
          <rPr>
            <b/>
            <sz val="8"/>
            <color indexed="81"/>
            <rFont val="Tahoma"/>
          </rPr>
          <t>Andreas Carl:</t>
        </r>
        <r>
          <rPr>
            <sz val="8"/>
            <color indexed="81"/>
            <rFont val="Tahoma"/>
          </rPr>
          <t xml:space="preserve">
Hier ist die Gesamtfläche eines cirka Arbeitsbereiches einzutragen um die Rüstzeit ins Verhältnis zu setzen. Wichtig ist, dass die Gesamtquatratmeterzahl über alle Leistungsbereiche herangezogen wird.</t>
        </r>
      </text>
    </comment>
  </commentList>
</comments>
</file>

<file path=xl/sharedStrings.xml><?xml version="1.0" encoding="utf-8"?>
<sst xmlns="http://schemas.openxmlformats.org/spreadsheetml/2006/main" count="192" uniqueCount="49">
  <si>
    <t>Kalkulation von Leistungszahlen in der Gebäudereinigung</t>
  </si>
  <si>
    <t>Bereich:</t>
  </si>
  <si>
    <t>Flur</t>
  </si>
  <si>
    <t>Leistungen</t>
  </si>
  <si>
    <t>Entfernen von Fingerflecken an den Griffspuren</t>
  </si>
  <si>
    <t>Reinigen der Glastüren komplett</t>
  </si>
  <si>
    <t>Absteauben von Bildern usw.</t>
  </si>
  <si>
    <t>weitere Leistungen</t>
  </si>
  <si>
    <t>Turnus</t>
  </si>
  <si>
    <t>x wöchentlich</t>
  </si>
  <si>
    <t>Zeit pro Ausführung in Sekunden</t>
  </si>
  <si>
    <t>Zeit pro Woche in Sekunden</t>
  </si>
  <si>
    <t>Gesamtarbeitsfläche pro Arbeitstag</t>
  </si>
  <si>
    <t>m²</t>
  </si>
  <si>
    <t>Summe</t>
  </si>
  <si>
    <t>Minuten pro Woche</t>
  </si>
  <si>
    <t>Stunden pro Woche</t>
  </si>
  <si>
    <t>Sekunden pro Woche</t>
  </si>
  <si>
    <t>Flächenleistung m²/Stunde</t>
  </si>
  <si>
    <t>Wischen (1-stufig)</t>
  </si>
  <si>
    <t>Wischen (2-stufig)</t>
  </si>
  <si>
    <t>Wischen (3-stufig)</t>
  </si>
  <si>
    <t>Patientenzimmer</t>
  </si>
  <si>
    <t>Telefone, Rufanlagen</t>
  </si>
  <si>
    <t>Stühle, Hocker u. Tritte</t>
  </si>
  <si>
    <t>Versorgungs- und Stoßleisten</t>
  </si>
  <si>
    <t>Heizkörper</t>
  </si>
  <si>
    <t>Fernseher und Fernsehkonsolen</t>
  </si>
  <si>
    <t>Spinnweben</t>
  </si>
  <si>
    <t>Poliern</t>
  </si>
  <si>
    <t>Waschbecken mit Armatur</t>
  </si>
  <si>
    <t>Spiegel und Ablagen</t>
  </si>
  <si>
    <t>Wischen (1-stufig) oder Saugen</t>
  </si>
  <si>
    <t>Rüstzeit pro Arbeitstag auf die Gesamtfläche</t>
  </si>
  <si>
    <t>Sanitärräume</t>
  </si>
  <si>
    <t>Abfallbehälter, Papierkörbe, Aschenbecher</t>
  </si>
  <si>
    <t>Fensterrahmen, Tische, Beistelltische</t>
  </si>
  <si>
    <t>Patientenschränke, Schließfächer</t>
  </si>
  <si>
    <t xml:space="preserve">Wischen (1-stufig) </t>
  </si>
  <si>
    <t>WC-Papierhalter, Handtuchpapierspender, Seifenspender, Händedesinfektionsmittel-spender</t>
  </si>
  <si>
    <t>Waschbecken, Armaturen</t>
  </si>
  <si>
    <t>Spritzbereiche</t>
  </si>
  <si>
    <t xml:space="preserve">Spiegel, Ablagen </t>
  </si>
  <si>
    <t xml:space="preserve">WC-Becken mit Sitz, Urinale </t>
  </si>
  <si>
    <t>WC-Bürste mit Halterung</t>
  </si>
  <si>
    <t>Dusch- und Badewannen, Duschmatten</t>
  </si>
  <si>
    <t>Dusch-/Waschbeckenvorhänge, Rundlüftungen</t>
  </si>
  <si>
    <t>Fußbodenabläufe, Fäkalspüle</t>
  </si>
  <si>
    <t>Fliesenwände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</si>
</sst>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82" formatCode="#,##0.0000"/>
  </numFmts>
  <fonts count="6" x14ac:knownFonts="1">
    <font>
      <sz val="10"/>
      <name val="Times New Roman"/>
    </font>
    <font>
      <b/>
      <sz val="10"/>
      <name val="Times New Roman"/>
      <family val="1"/>
    </font>
    <font>
      <sz val="10"/>
      <name val="Arial"/>
    </font>
    <font>
      <sz val="10"/>
      <name val="Times New Roman"/>
      <family val="1"/>
    </font>
    <font>
      <sz val="8"/>
      <color indexed="81"/>
      <name val="Tahoma"/>
    </font>
    <font>
      <b/>
      <sz val="8"/>
      <color indexed="81"/>
      <name val="Tahoma"/>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2" fillId="0" borderId="0"/>
  </cellStyleXfs>
  <cellXfs count="38">
    <xf numFmtId="0" fontId="0" fillId="0" borderId="0" xfId="0"/>
    <xf numFmtId="0" fontId="0" fillId="0" borderId="0" xfId="0" applyProtection="1">
      <protection hidden="1"/>
    </xf>
    <xf numFmtId="0" fontId="0" fillId="0" borderId="0" xfId="0" applyAlignment="1" applyProtection="1">
      <alignment horizontal="right"/>
      <protection hidden="1"/>
    </xf>
    <xf numFmtId="0" fontId="0" fillId="0" borderId="0" xfId="0" applyAlignment="1" applyProtection="1">
      <alignment horizontal="center"/>
      <protection hidden="1"/>
    </xf>
    <xf numFmtId="0" fontId="0" fillId="0" borderId="0" xfId="0" applyAlignment="1" applyProtection="1">
      <alignment wrapText="1"/>
      <protection hidden="1"/>
    </xf>
    <xf numFmtId="172" fontId="0" fillId="0" borderId="0" xfId="0" applyNumberFormat="1" applyProtection="1">
      <protection hidden="1"/>
    </xf>
    <xf numFmtId="4" fontId="0" fillId="0" borderId="0" xfId="0" applyNumberFormat="1" applyProtection="1">
      <protection hidden="1"/>
    </xf>
    <xf numFmtId="0" fontId="0" fillId="0" borderId="0" xfId="0" applyProtection="1">
      <protection locked="0"/>
    </xf>
    <xf numFmtId="0" fontId="0" fillId="0" borderId="1" xfId="0" applyBorder="1" applyProtection="1">
      <protection hidden="1"/>
    </xf>
    <xf numFmtId="0" fontId="0" fillId="0" borderId="1" xfId="0" applyBorder="1" applyProtection="1">
      <protection locked="0"/>
    </xf>
    <xf numFmtId="0" fontId="0" fillId="0" borderId="2" xfId="0" applyBorder="1" applyAlignment="1" applyProtection="1">
      <alignment wrapText="1"/>
      <protection hidden="1"/>
    </xf>
    <xf numFmtId="0" fontId="0" fillId="0" borderId="2" xfId="0" applyBorder="1" applyAlignment="1" applyProtection="1">
      <alignment horizontal="center" wrapText="1"/>
      <protection hidden="1"/>
    </xf>
    <xf numFmtId="0" fontId="0" fillId="2" borderId="1" xfId="0" applyFill="1" applyBorder="1" applyProtection="1">
      <protection hidden="1"/>
    </xf>
    <xf numFmtId="0" fontId="1" fillId="0" borderId="0" xfId="0" applyFont="1" applyProtection="1">
      <protection hidden="1"/>
    </xf>
    <xf numFmtId="0" fontId="1" fillId="0" borderId="3" xfId="0" applyFont="1" applyBorder="1" applyProtection="1">
      <protection hidden="1"/>
    </xf>
    <xf numFmtId="1" fontId="1" fillId="0" borderId="3" xfId="0" applyNumberFormat="1" applyFont="1" applyBorder="1" applyProtection="1">
      <protection hidden="1"/>
    </xf>
    <xf numFmtId="0" fontId="1" fillId="0" borderId="0" xfId="0" applyFont="1" applyAlignment="1" applyProtection="1">
      <alignment horizontal="left"/>
      <protection hidden="1"/>
    </xf>
    <xf numFmtId="0" fontId="0" fillId="0" borderId="4" xfId="0" applyBorder="1" applyAlignment="1" applyProtection="1">
      <alignment horizontal="right" vertical="top"/>
      <protection locked="0"/>
    </xf>
    <xf numFmtId="0" fontId="0" fillId="0" borderId="4" xfId="0" applyBorder="1" applyAlignment="1" applyProtection="1">
      <alignment vertical="top"/>
      <protection hidden="1"/>
    </xf>
    <xf numFmtId="172" fontId="0" fillId="0" borderId="4" xfId="0" applyNumberFormat="1" applyBorder="1" applyAlignment="1" applyProtection="1">
      <alignment vertical="top"/>
      <protection locked="0"/>
    </xf>
    <xf numFmtId="172" fontId="0" fillId="0" borderId="4" xfId="0" applyNumberFormat="1" applyBorder="1" applyAlignment="1" applyProtection="1">
      <alignment vertical="top"/>
      <protection hidden="1"/>
    </xf>
    <xf numFmtId="0" fontId="0" fillId="0" borderId="5" xfId="0" applyBorder="1" applyAlignment="1" applyProtection="1">
      <alignment horizontal="right" vertical="top"/>
      <protection locked="0"/>
    </xf>
    <xf numFmtId="0" fontId="0" fillId="0" borderId="5" xfId="0" applyBorder="1" applyAlignment="1" applyProtection="1">
      <alignment vertical="top"/>
      <protection hidden="1"/>
    </xf>
    <xf numFmtId="172" fontId="0" fillId="0" borderId="5" xfId="0" applyNumberFormat="1" applyBorder="1" applyAlignment="1" applyProtection="1">
      <alignment vertical="top"/>
      <protection locked="0"/>
    </xf>
    <xf numFmtId="172" fontId="0" fillId="0" borderId="5" xfId="0" applyNumberFormat="1" applyBorder="1" applyAlignment="1" applyProtection="1">
      <alignment vertical="top"/>
      <protection hidden="1"/>
    </xf>
    <xf numFmtId="0" fontId="0" fillId="0" borderId="5" xfId="0" applyBorder="1" applyAlignment="1" applyProtection="1">
      <alignment vertical="top"/>
      <protection locked="0"/>
    </xf>
    <xf numFmtId="0" fontId="3" fillId="0" borderId="6" xfId="1" applyFont="1" applyBorder="1" applyAlignment="1" applyProtection="1">
      <alignment vertical="top" wrapText="1"/>
      <protection locked="0"/>
    </xf>
    <xf numFmtId="0" fontId="3" fillId="0" borderId="5" xfId="0" applyFont="1" applyBorder="1" applyAlignment="1" applyProtection="1">
      <alignment vertical="top"/>
      <protection locked="0"/>
    </xf>
    <xf numFmtId="0" fontId="3" fillId="0" borderId="5" xfId="1" applyFont="1" applyBorder="1" applyAlignment="1" applyProtection="1">
      <alignment vertical="top" wrapText="1"/>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wrapText="1"/>
      <protection locked="0"/>
    </xf>
    <xf numFmtId="0" fontId="0" fillId="0" borderId="4" xfId="0" applyBorder="1" applyAlignment="1" applyProtection="1">
      <alignment vertical="top"/>
      <protection locked="0"/>
    </xf>
    <xf numFmtId="182" fontId="0" fillId="0" borderId="0" xfId="0" applyNumberFormat="1" applyProtection="1">
      <protection hidden="1"/>
    </xf>
    <xf numFmtId="4" fontId="0" fillId="0" borderId="4" xfId="0" applyNumberFormat="1" applyBorder="1" applyAlignment="1" applyProtection="1">
      <alignment vertical="top"/>
      <protection hidden="1"/>
    </xf>
    <xf numFmtId="4" fontId="0" fillId="0" borderId="5" xfId="0" applyNumberFormat="1" applyBorder="1" applyAlignment="1" applyProtection="1">
      <alignment vertical="top"/>
      <protection hidden="1"/>
    </xf>
    <xf numFmtId="4" fontId="0" fillId="2" borderId="1" xfId="0" applyNumberFormat="1" applyFill="1" applyBorder="1" applyProtection="1">
      <protection hidden="1"/>
    </xf>
    <xf numFmtId="0" fontId="0" fillId="0" borderId="0" xfId="0" applyBorder="1" applyProtection="1">
      <protection hidden="1"/>
    </xf>
    <xf numFmtId="0" fontId="0" fillId="0" borderId="3" xfId="0" applyBorder="1" applyProtection="1">
      <protection hidden="1"/>
    </xf>
  </cellXfs>
  <cellStyles count="2">
    <cellStyle name="Standard" xfId="0" builtinId="0"/>
    <cellStyle name="Standard_flächenhoedelmayer"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tabSelected="1" workbookViewId="0">
      <selection activeCell="D8" sqref="D8"/>
    </sheetView>
  </sheetViews>
  <sheetFormatPr baseColWidth="10" defaultRowHeight="12.75" x14ac:dyDescent="0.2"/>
  <cols>
    <col min="1" max="1" width="43.83203125" style="1" customWidth="1"/>
    <col min="2" max="2" width="12" style="1"/>
    <col min="3" max="3" width="15" style="1" customWidth="1"/>
    <col min="4" max="16384" width="12" style="1"/>
  </cols>
  <sheetData>
    <row r="1" spans="1:5" x14ac:dyDescent="0.2">
      <c r="A1" s="1" t="s">
        <v>0</v>
      </c>
    </row>
    <row r="2" spans="1:5" x14ac:dyDescent="0.2">
      <c r="A2" s="2"/>
      <c r="B2" s="3"/>
    </row>
    <row r="3" spans="1:5" x14ac:dyDescent="0.2">
      <c r="A3" s="2"/>
      <c r="B3" s="3"/>
    </row>
    <row r="5" spans="1:5" x14ac:dyDescent="0.2">
      <c r="A5" s="1" t="s">
        <v>1</v>
      </c>
      <c r="B5" s="16" t="s">
        <v>22</v>
      </c>
    </row>
    <row r="6" spans="1:5" x14ac:dyDescent="0.2">
      <c r="C6" s="7">
        <v>20</v>
      </c>
      <c r="D6" s="1" t="s">
        <v>13</v>
      </c>
    </row>
    <row r="7" spans="1:5" s="4" customFormat="1" ht="51" x14ac:dyDescent="0.2">
      <c r="A7" s="10" t="s">
        <v>3</v>
      </c>
      <c r="B7" s="10" t="s">
        <v>8</v>
      </c>
      <c r="C7" s="10"/>
      <c r="D7" s="11" t="s">
        <v>10</v>
      </c>
      <c r="E7" s="11" t="s">
        <v>11</v>
      </c>
    </row>
    <row r="8" spans="1:5" x14ac:dyDescent="0.2">
      <c r="A8" s="26" t="s">
        <v>35</v>
      </c>
      <c r="B8" s="17"/>
      <c r="C8" s="18" t="s">
        <v>9</v>
      </c>
      <c r="D8" s="19"/>
      <c r="E8" s="33" t="str">
        <f>IF(B8&gt;0,D8*B8,"")</f>
        <v/>
      </c>
    </row>
    <row r="9" spans="1:5" x14ac:dyDescent="0.2">
      <c r="A9" s="27" t="s">
        <v>4</v>
      </c>
      <c r="B9" s="21"/>
      <c r="C9" s="22" t="s">
        <v>9</v>
      </c>
      <c r="D9" s="23"/>
      <c r="E9" s="34" t="str">
        <f>IF(B9&gt;0,D9*B9,"")</f>
        <v/>
      </c>
    </row>
    <row r="10" spans="1:5" x14ac:dyDescent="0.2">
      <c r="A10" s="28" t="s">
        <v>23</v>
      </c>
      <c r="B10" s="21"/>
      <c r="C10" s="22" t="s">
        <v>9</v>
      </c>
      <c r="D10" s="23"/>
      <c r="E10" s="34" t="str">
        <f t="shared" ref="E10:E23" si="0">IF(B10&gt;0,D10*B10,"")</f>
        <v/>
      </c>
    </row>
    <row r="11" spans="1:5" x14ac:dyDescent="0.2">
      <c r="A11" s="28" t="s">
        <v>36</v>
      </c>
      <c r="B11" s="21"/>
      <c r="C11" s="22" t="s">
        <v>9</v>
      </c>
      <c r="D11" s="23"/>
      <c r="E11" s="34" t="str">
        <f t="shared" si="0"/>
        <v/>
      </c>
    </row>
    <row r="12" spans="1:5" x14ac:dyDescent="0.2">
      <c r="A12" s="28" t="s">
        <v>24</v>
      </c>
      <c r="B12" s="21"/>
      <c r="C12" s="22" t="s">
        <v>9</v>
      </c>
      <c r="D12" s="23"/>
      <c r="E12" s="34" t="str">
        <f t="shared" si="0"/>
        <v/>
      </c>
    </row>
    <row r="13" spans="1:5" x14ac:dyDescent="0.2">
      <c r="A13" s="28" t="s">
        <v>37</v>
      </c>
      <c r="B13" s="21"/>
      <c r="C13" s="22" t="s">
        <v>9</v>
      </c>
      <c r="D13" s="23"/>
      <c r="E13" s="34" t="str">
        <f t="shared" si="0"/>
        <v/>
      </c>
    </row>
    <row r="14" spans="1:5" x14ac:dyDescent="0.2">
      <c r="A14" s="28" t="s">
        <v>25</v>
      </c>
      <c r="B14" s="21"/>
      <c r="C14" s="22" t="s">
        <v>9</v>
      </c>
      <c r="D14" s="23"/>
      <c r="E14" s="34" t="str">
        <f t="shared" si="0"/>
        <v/>
      </c>
    </row>
    <row r="15" spans="1:5" x14ac:dyDescent="0.2">
      <c r="A15" s="28" t="s">
        <v>26</v>
      </c>
      <c r="B15" s="21"/>
      <c r="C15" s="22" t="s">
        <v>9</v>
      </c>
      <c r="D15" s="23"/>
      <c r="E15" s="34" t="str">
        <f t="shared" si="0"/>
        <v/>
      </c>
    </row>
    <row r="16" spans="1:5" x14ac:dyDescent="0.2">
      <c r="A16" s="28" t="s">
        <v>27</v>
      </c>
      <c r="B16" s="21"/>
      <c r="C16" s="22" t="s">
        <v>9</v>
      </c>
      <c r="D16" s="23"/>
      <c r="E16" s="34" t="str">
        <f t="shared" si="0"/>
        <v/>
      </c>
    </row>
    <row r="17" spans="1:5" x14ac:dyDescent="0.2">
      <c r="A17" s="29" t="s">
        <v>32</v>
      </c>
      <c r="B17" s="21"/>
      <c r="C17" s="22" t="s">
        <v>9</v>
      </c>
      <c r="D17" s="23"/>
      <c r="E17" s="34" t="str">
        <f t="shared" si="0"/>
        <v/>
      </c>
    </row>
    <row r="18" spans="1:5" x14ac:dyDescent="0.2">
      <c r="A18" s="27" t="s">
        <v>20</v>
      </c>
      <c r="B18" s="21"/>
      <c r="C18" s="22" t="s">
        <v>9</v>
      </c>
      <c r="D18" s="23"/>
      <c r="E18" s="34" t="str">
        <f t="shared" si="0"/>
        <v/>
      </c>
    </row>
    <row r="19" spans="1:5" x14ac:dyDescent="0.2">
      <c r="A19" s="27" t="s">
        <v>21</v>
      </c>
      <c r="B19" s="21"/>
      <c r="C19" s="22" t="s">
        <v>9</v>
      </c>
      <c r="D19" s="23"/>
      <c r="E19" s="34" t="str">
        <f t="shared" si="0"/>
        <v/>
      </c>
    </row>
    <row r="20" spans="1:5" x14ac:dyDescent="0.2">
      <c r="A20" s="30" t="s">
        <v>29</v>
      </c>
      <c r="B20" s="21"/>
      <c r="C20" s="22" t="s">
        <v>9</v>
      </c>
      <c r="D20" s="23"/>
      <c r="E20" s="34" t="str">
        <f t="shared" si="0"/>
        <v/>
      </c>
    </row>
    <row r="21" spans="1:5" x14ac:dyDescent="0.2">
      <c r="A21" s="28" t="s">
        <v>28</v>
      </c>
      <c r="B21" s="21"/>
      <c r="C21" s="22" t="s">
        <v>9</v>
      </c>
      <c r="D21" s="23"/>
      <c r="E21" s="34" t="str">
        <f t="shared" si="0"/>
        <v/>
      </c>
    </row>
    <row r="22" spans="1:5" x14ac:dyDescent="0.2">
      <c r="A22" s="27" t="s">
        <v>30</v>
      </c>
      <c r="B22" s="21"/>
      <c r="C22" s="22" t="s">
        <v>9</v>
      </c>
      <c r="D22" s="23"/>
      <c r="E22" s="34" t="str">
        <f t="shared" si="0"/>
        <v/>
      </c>
    </row>
    <row r="23" spans="1:5" x14ac:dyDescent="0.2">
      <c r="A23" s="27" t="s">
        <v>31</v>
      </c>
      <c r="B23" s="21"/>
      <c r="C23" s="22" t="s">
        <v>9</v>
      </c>
      <c r="D23" s="23"/>
      <c r="E23" s="34" t="str">
        <f t="shared" si="0"/>
        <v/>
      </c>
    </row>
    <row r="24" spans="1:5" x14ac:dyDescent="0.2">
      <c r="A24" s="25" t="s">
        <v>7</v>
      </c>
      <c r="B24" s="21"/>
      <c r="C24" s="22" t="s">
        <v>9</v>
      </c>
      <c r="D24" s="23"/>
      <c r="E24" s="34" t="str">
        <f t="shared" ref="E24:E33" si="1">IF(B24&gt;0,D24*B24,"")</f>
        <v/>
      </c>
    </row>
    <row r="25" spans="1:5" x14ac:dyDescent="0.2">
      <c r="A25" s="25" t="s">
        <v>7</v>
      </c>
      <c r="B25" s="21"/>
      <c r="C25" s="22" t="s">
        <v>9</v>
      </c>
      <c r="D25" s="23"/>
      <c r="E25" s="34" t="str">
        <f t="shared" si="1"/>
        <v/>
      </c>
    </row>
    <row r="26" spans="1:5" x14ac:dyDescent="0.2">
      <c r="A26" s="25" t="s">
        <v>7</v>
      </c>
      <c r="B26" s="21"/>
      <c r="C26" s="22" t="s">
        <v>9</v>
      </c>
      <c r="D26" s="23"/>
      <c r="E26" s="34" t="str">
        <f t="shared" si="1"/>
        <v/>
      </c>
    </row>
    <row r="27" spans="1:5" x14ac:dyDescent="0.2">
      <c r="A27" s="25" t="s">
        <v>7</v>
      </c>
      <c r="B27" s="21"/>
      <c r="C27" s="22" t="s">
        <v>9</v>
      </c>
      <c r="D27" s="23"/>
      <c r="E27" s="34" t="str">
        <f t="shared" si="1"/>
        <v/>
      </c>
    </row>
    <row r="28" spans="1:5" x14ac:dyDescent="0.2">
      <c r="A28" s="25" t="s">
        <v>7</v>
      </c>
      <c r="B28" s="21"/>
      <c r="C28" s="22" t="s">
        <v>9</v>
      </c>
      <c r="D28" s="23"/>
      <c r="E28" s="34" t="str">
        <f t="shared" si="1"/>
        <v/>
      </c>
    </row>
    <row r="29" spans="1:5" x14ac:dyDescent="0.2">
      <c r="A29" s="25" t="s">
        <v>7</v>
      </c>
      <c r="B29" s="21"/>
      <c r="C29" s="22" t="s">
        <v>9</v>
      </c>
      <c r="D29" s="23"/>
      <c r="E29" s="34" t="str">
        <f t="shared" si="1"/>
        <v/>
      </c>
    </row>
    <row r="30" spans="1:5" x14ac:dyDescent="0.2">
      <c r="A30" s="25" t="s">
        <v>7</v>
      </c>
      <c r="B30" s="21"/>
      <c r="C30" s="22" t="s">
        <v>9</v>
      </c>
      <c r="D30" s="23"/>
      <c r="E30" s="34" t="str">
        <f t="shared" si="1"/>
        <v/>
      </c>
    </row>
    <row r="31" spans="1:5" x14ac:dyDescent="0.2">
      <c r="A31" s="25" t="s">
        <v>7</v>
      </c>
      <c r="B31" s="21"/>
      <c r="C31" s="22" t="s">
        <v>9</v>
      </c>
      <c r="D31" s="23"/>
      <c r="E31" s="34" t="str">
        <f t="shared" si="1"/>
        <v/>
      </c>
    </row>
    <row r="32" spans="1:5" x14ac:dyDescent="0.2">
      <c r="A32" s="25" t="s">
        <v>7</v>
      </c>
      <c r="B32" s="21"/>
      <c r="C32" s="22" t="s">
        <v>9</v>
      </c>
      <c r="D32" s="23"/>
      <c r="E32" s="34" t="str">
        <f t="shared" si="1"/>
        <v/>
      </c>
    </row>
    <row r="33" spans="1:6" x14ac:dyDescent="0.2">
      <c r="A33" s="25" t="s">
        <v>7</v>
      </c>
      <c r="B33" s="21"/>
      <c r="C33" s="22" t="s">
        <v>9</v>
      </c>
      <c r="D33" s="23"/>
      <c r="E33" s="34" t="str">
        <f t="shared" si="1"/>
        <v/>
      </c>
    </row>
    <row r="34" spans="1:6" x14ac:dyDescent="0.2">
      <c r="A34" s="25" t="s">
        <v>33</v>
      </c>
      <c r="B34" s="21"/>
      <c r="C34" s="22" t="s">
        <v>9</v>
      </c>
      <c r="D34" s="23"/>
      <c r="E34" s="34" t="str">
        <f>IF(B34&gt;0,(D34/B35*C6)*B34,"")</f>
        <v/>
      </c>
    </row>
    <row r="35" spans="1:6" x14ac:dyDescent="0.2">
      <c r="A35" s="8" t="s">
        <v>12</v>
      </c>
      <c r="B35" s="9">
        <v>800</v>
      </c>
      <c r="C35" s="8" t="s">
        <v>13</v>
      </c>
      <c r="D35" s="12"/>
      <c r="E35" s="35"/>
    </row>
    <row r="36" spans="1:6" x14ac:dyDescent="0.2">
      <c r="C36" s="1" t="s">
        <v>17</v>
      </c>
      <c r="E36" s="5">
        <f>SUM(E8:E34)</f>
        <v>0</v>
      </c>
    </row>
    <row r="37" spans="1:6" x14ac:dyDescent="0.2">
      <c r="C37" s="1" t="s">
        <v>15</v>
      </c>
      <c r="E37" s="6">
        <f>E36/60</f>
        <v>0</v>
      </c>
    </row>
    <row r="38" spans="1:6" x14ac:dyDescent="0.2">
      <c r="C38" s="1" t="s">
        <v>16</v>
      </c>
      <c r="E38" s="32">
        <f>E37/60</f>
        <v>0</v>
      </c>
      <c r="F38" s="36"/>
    </row>
    <row r="39" spans="1:6" ht="13.5" thickBot="1" x14ac:dyDescent="0.25">
      <c r="C39" s="14" t="s">
        <v>18</v>
      </c>
      <c r="D39" s="37"/>
      <c r="E39" s="15" t="str">
        <f>IF(B34&gt;0,C6*B34/E38,"")</f>
        <v/>
      </c>
      <c r="F39" s="36"/>
    </row>
    <row r="40" spans="1:6" ht="13.5" thickTop="1" x14ac:dyDescent="0.2"/>
  </sheetData>
  <sheetProtection password="CCBE"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workbookViewId="0">
      <selection activeCell="A23" sqref="A23"/>
    </sheetView>
  </sheetViews>
  <sheetFormatPr baseColWidth="10" defaultRowHeight="12.75" x14ac:dyDescent="0.2"/>
  <cols>
    <col min="1" max="1" width="43.83203125" style="1" customWidth="1"/>
    <col min="2" max="2" width="12" style="1"/>
    <col min="3" max="3" width="15" style="1" customWidth="1"/>
    <col min="4" max="16384" width="12" style="1"/>
  </cols>
  <sheetData>
    <row r="1" spans="1:5" x14ac:dyDescent="0.2">
      <c r="A1" s="1" t="s">
        <v>0</v>
      </c>
    </row>
    <row r="2" spans="1:5" x14ac:dyDescent="0.2">
      <c r="A2" s="2"/>
      <c r="B2" s="3"/>
    </row>
    <row r="3" spans="1:5" x14ac:dyDescent="0.2">
      <c r="A3" s="2"/>
      <c r="B3" s="3"/>
    </row>
    <row r="5" spans="1:5" x14ac:dyDescent="0.2">
      <c r="A5" s="1" t="s">
        <v>1</v>
      </c>
      <c r="B5" s="13" t="s">
        <v>2</v>
      </c>
      <c r="C5" s="7">
        <v>100</v>
      </c>
      <c r="D5" s="1" t="s">
        <v>13</v>
      </c>
    </row>
    <row r="6" spans="1:5" s="4" customFormat="1" ht="51" x14ac:dyDescent="0.2">
      <c r="A6" s="10" t="s">
        <v>3</v>
      </c>
      <c r="B6" s="10" t="s">
        <v>8</v>
      </c>
      <c r="C6" s="10"/>
      <c r="D6" s="11" t="s">
        <v>10</v>
      </c>
      <c r="E6" s="11" t="s">
        <v>11</v>
      </c>
    </row>
    <row r="7" spans="1:5" x14ac:dyDescent="0.2">
      <c r="A7" s="31" t="s">
        <v>19</v>
      </c>
      <c r="B7" s="17"/>
      <c r="C7" s="18" t="s">
        <v>9</v>
      </c>
      <c r="D7" s="19"/>
      <c r="E7" s="20" t="str">
        <f>IF(B7&gt;0,D7*B7,"")</f>
        <v/>
      </c>
    </row>
    <row r="8" spans="1:5" x14ac:dyDescent="0.2">
      <c r="A8" s="25" t="s">
        <v>20</v>
      </c>
      <c r="B8" s="21"/>
      <c r="C8" s="22" t="s">
        <v>9</v>
      </c>
      <c r="D8" s="23"/>
      <c r="E8" s="24" t="str">
        <f t="shared" ref="E8:E22" si="0">IF(B8&gt;0,D8*B8,"")</f>
        <v/>
      </c>
    </row>
    <row r="9" spans="1:5" x14ac:dyDescent="0.2">
      <c r="A9" s="25" t="s">
        <v>21</v>
      </c>
      <c r="B9" s="21"/>
      <c r="C9" s="22" t="s">
        <v>9</v>
      </c>
      <c r="D9" s="23"/>
      <c r="E9" s="24" t="str">
        <f t="shared" si="0"/>
        <v/>
      </c>
    </row>
    <row r="10" spans="1:5" x14ac:dyDescent="0.2">
      <c r="A10" s="25" t="s">
        <v>4</v>
      </c>
      <c r="B10" s="21"/>
      <c r="C10" s="22" t="s">
        <v>9</v>
      </c>
      <c r="D10" s="23"/>
      <c r="E10" s="24" t="str">
        <f t="shared" si="0"/>
        <v/>
      </c>
    </row>
    <row r="11" spans="1:5" x14ac:dyDescent="0.2">
      <c r="A11" s="25" t="s">
        <v>5</v>
      </c>
      <c r="B11" s="21"/>
      <c r="C11" s="22" t="s">
        <v>9</v>
      </c>
      <c r="D11" s="23"/>
      <c r="E11" s="24" t="str">
        <f t="shared" si="0"/>
        <v/>
      </c>
    </row>
    <row r="12" spans="1:5" x14ac:dyDescent="0.2">
      <c r="A12" s="25" t="s">
        <v>6</v>
      </c>
      <c r="B12" s="21"/>
      <c r="C12" s="22" t="s">
        <v>9</v>
      </c>
      <c r="D12" s="23"/>
      <c r="E12" s="24" t="str">
        <f t="shared" si="0"/>
        <v/>
      </c>
    </row>
    <row r="13" spans="1:5" x14ac:dyDescent="0.2">
      <c r="A13" s="25" t="s">
        <v>7</v>
      </c>
      <c r="B13" s="21"/>
      <c r="C13" s="22" t="s">
        <v>9</v>
      </c>
      <c r="D13" s="23"/>
      <c r="E13" s="24" t="str">
        <f>IF(B13&gt;0,D13*B13,"")</f>
        <v/>
      </c>
    </row>
    <row r="14" spans="1:5" x14ac:dyDescent="0.2">
      <c r="A14" s="25" t="s">
        <v>7</v>
      </c>
      <c r="B14" s="21"/>
      <c r="C14" s="22" t="s">
        <v>9</v>
      </c>
      <c r="D14" s="23"/>
      <c r="E14" s="24" t="str">
        <f>IF(B14&gt;0,D14*B14,"")</f>
        <v/>
      </c>
    </row>
    <row r="15" spans="1:5" x14ac:dyDescent="0.2">
      <c r="A15" s="25" t="s">
        <v>7</v>
      </c>
      <c r="B15" s="21"/>
      <c r="C15" s="22" t="s">
        <v>9</v>
      </c>
      <c r="D15" s="23"/>
      <c r="E15" s="24" t="str">
        <f>IF(B15&gt;0,D15*B15,"")</f>
        <v/>
      </c>
    </row>
    <row r="16" spans="1:5" x14ac:dyDescent="0.2">
      <c r="A16" s="25" t="s">
        <v>7</v>
      </c>
      <c r="B16" s="21"/>
      <c r="C16" s="22" t="s">
        <v>9</v>
      </c>
      <c r="D16" s="23"/>
      <c r="E16" s="24" t="str">
        <f>IF(B16&gt;0,D16*B16,"")</f>
        <v/>
      </c>
    </row>
    <row r="17" spans="1:6" x14ac:dyDescent="0.2">
      <c r="A17" s="25" t="s">
        <v>7</v>
      </c>
      <c r="B17" s="21"/>
      <c r="C17" s="22" t="s">
        <v>9</v>
      </c>
      <c r="D17" s="23"/>
      <c r="E17" s="24" t="str">
        <f>IF(B17&gt;0,D17*B17,"")</f>
        <v/>
      </c>
    </row>
    <row r="18" spans="1:6" x14ac:dyDescent="0.2">
      <c r="A18" s="25" t="s">
        <v>7</v>
      </c>
      <c r="B18" s="21"/>
      <c r="C18" s="22" t="s">
        <v>9</v>
      </c>
      <c r="D18" s="23"/>
      <c r="E18" s="24" t="str">
        <f t="shared" si="0"/>
        <v/>
      </c>
    </row>
    <row r="19" spans="1:6" x14ac:dyDescent="0.2">
      <c r="A19" s="25" t="s">
        <v>7</v>
      </c>
      <c r="B19" s="21"/>
      <c r="C19" s="22" t="s">
        <v>9</v>
      </c>
      <c r="D19" s="23"/>
      <c r="E19" s="24" t="str">
        <f t="shared" si="0"/>
        <v/>
      </c>
    </row>
    <row r="20" spans="1:6" x14ac:dyDescent="0.2">
      <c r="A20" s="25" t="s">
        <v>7</v>
      </c>
      <c r="B20" s="21"/>
      <c r="C20" s="22" t="s">
        <v>9</v>
      </c>
      <c r="D20" s="23"/>
      <c r="E20" s="24" t="str">
        <f t="shared" si="0"/>
        <v/>
      </c>
    </row>
    <row r="21" spans="1:6" x14ac:dyDescent="0.2">
      <c r="A21" s="25" t="s">
        <v>7</v>
      </c>
      <c r="B21" s="21"/>
      <c r="C21" s="22" t="s">
        <v>9</v>
      </c>
      <c r="D21" s="23"/>
      <c r="E21" s="24" t="str">
        <f t="shared" si="0"/>
        <v/>
      </c>
    </row>
    <row r="22" spans="1:6" x14ac:dyDescent="0.2">
      <c r="A22" s="25" t="s">
        <v>7</v>
      </c>
      <c r="B22" s="21"/>
      <c r="C22" s="22" t="s">
        <v>9</v>
      </c>
      <c r="D22" s="23"/>
      <c r="E22" s="24" t="str">
        <f t="shared" si="0"/>
        <v/>
      </c>
    </row>
    <row r="23" spans="1:6" x14ac:dyDescent="0.2">
      <c r="A23" s="25" t="s">
        <v>33</v>
      </c>
      <c r="B23" s="21"/>
      <c r="C23" s="22" t="s">
        <v>9</v>
      </c>
      <c r="D23" s="23"/>
      <c r="E23" s="24" t="str">
        <f>IF(B23&gt;0,(D23/B24*C5)*B23,"")</f>
        <v/>
      </c>
    </row>
    <row r="24" spans="1:6" x14ac:dyDescent="0.2">
      <c r="A24" s="8" t="s">
        <v>12</v>
      </c>
      <c r="B24" s="9">
        <v>800</v>
      </c>
      <c r="C24" s="8" t="s">
        <v>13</v>
      </c>
      <c r="D24" s="12"/>
      <c r="E24" s="12"/>
    </row>
    <row r="25" spans="1:6" x14ac:dyDescent="0.2">
      <c r="C25" s="1" t="s">
        <v>14</v>
      </c>
      <c r="E25" s="5">
        <f>SUM(E7:E23)</f>
        <v>0</v>
      </c>
      <c r="F25" s="1" t="s">
        <v>17</v>
      </c>
    </row>
    <row r="26" spans="1:6" x14ac:dyDescent="0.2">
      <c r="E26" s="6">
        <f>E25/60</f>
        <v>0</v>
      </c>
      <c r="F26" s="1" t="s">
        <v>15</v>
      </c>
    </row>
    <row r="27" spans="1:6" x14ac:dyDescent="0.2">
      <c r="E27" s="6">
        <f>E26/60</f>
        <v>0</v>
      </c>
      <c r="F27" s="1" t="s">
        <v>16</v>
      </c>
    </row>
    <row r="28" spans="1:6" ht="13.5" thickBot="1" x14ac:dyDescent="0.25">
      <c r="E28" s="15" t="str">
        <f>IF(B23&gt;0,C5*B23/E27,"")</f>
        <v/>
      </c>
      <c r="F28" s="14" t="s">
        <v>18</v>
      </c>
    </row>
    <row r="29" spans="1:6" ht="13.5" thickTop="1" x14ac:dyDescent="0.2"/>
  </sheetData>
  <sheetProtection password="CCBE"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workbookViewId="0">
      <selection activeCell="C7" sqref="C7"/>
    </sheetView>
  </sheetViews>
  <sheetFormatPr baseColWidth="10" defaultRowHeight="12.75" x14ac:dyDescent="0.2"/>
  <cols>
    <col min="1" max="1" width="43.83203125" style="1" customWidth="1"/>
    <col min="2" max="2" width="12" style="1"/>
    <col min="3" max="3" width="15" style="1" customWidth="1"/>
    <col min="4" max="16384" width="12" style="1"/>
  </cols>
  <sheetData>
    <row r="1" spans="1:5" x14ac:dyDescent="0.2">
      <c r="A1" s="1" t="s">
        <v>0</v>
      </c>
    </row>
    <row r="2" spans="1:5" x14ac:dyDescent="0.2">
      <c r="A2" s="2"/>
      <c r="B2" s="3"/>
    </row>
    <row r="3" spans="1:5" x14ac:dyDescent="0.2">
      <c r="A3" s="2"/>
      <c r="B3" s="3"/>
    </row>
    <row r="5" spans="1:5" x14ac:dyDescent="0.2">
      <c r="A5" s="1" t="s">
        <v>1</v>
      </c>
      <c r="B5" s="16" t="s">
        <v>34</v>
      </c>
    </row>
    <row r="6" spans="1:5" x14ac:dyDescent="0.2">
      <c r="C6" s="7">
        <v>10</v>
      </c>
      <c r="D6" s="1" t="s">
        <v>13</v>
      </c>
    </row>
    <row r="7" spans="1:5" s="4" customFormat="1" ht="51" x14ac:dyDescent="0.2">
      <c r="A7" s="10" t="s">
        <v>3</v>
      </c>
      <c r="B7" s="10" t="s">
        <v>8</v>
      </c>
      <c r="C7" s="10"/>
      <c r="D7" s="11" t="s">
        <v>10</v>
      </c>
      <c r="E7" s="11" t="s">
        <v>11</v>
      </c>
    </row>
    <row r="8" spans="1:5" ht="38.25" x14ac:dyDescent="0.2">
      <c r="A8" s="26" t="s">
        <v>39</v>
      </c>
      <c r="B8" s="17"/>
      <c r="C8" s="18" t="s">
        <v>9</v>
      </c>
      <c r="D8" s="19"/>
      <c r="E8" s="20" t="str">
        <f t="shared" ref="E8:E36" si="0">IF(B8&gt;0,D8*B8,"")</f>
        <v/>
      </c>
    </row>
    <row r="9" spans="1:5" x14ac:dyDescent="0.2">
      <c r="A9" s="28" t="s">
        <v>40</v>
      </c>
      <c r="B9" s="21"/>
      <c r="C9" s="22" t="s">
        <v>9</v>
      </c>
      <c r="D9" s="23"/>
      <c r="E9" s="24" t="str">
        <f t="shared" si="0"/>
        <v/>
      </c>
    </row>
    <row r="10" spans="1:5" x14ac:dyDescent="0.2">
      <c r="A10" s="28" t="s">
        <v>41</v>
      </c>
      <c r="B10" s="21"/>
      <c r="C10" s="22" t="s">
        <v>9</v>
      </c>
      <c r="D10" s="23"/>
      <c r="E10" s="24" t="str">
        <f t="shared" si="0"/>
        <v/>
      </c>
    </row>
    <row r="11" spans="1:5" x14ac:dyDescent="0.2">
      <c r="A11" s="28" t="s">
        <v>42</v>
      </c>
      <c r="B11" s="21"/>
      <c r="C11" s="22" t="s">
        <v>9</v>
      </c>
      <c r="D11" s="23"/>
      <c r="E11" s="24" t="str">
        <f t="shared" si="0"/>
        <v/>
      </c>
    </row>
    <row r="12" spans="1:5" x14ac:dyDescent="0.2">
      <c r="A12" s="28" t="s">
        <v>43</v>
      </c>
      <c r="B12" s="21"/>
      <c r="C12" s="22" t="s">
        <v>9</v>
      </c>
      <c r="D12" s="23"/>
      <c r="E12" s="24" t="str">
        <f t="shared" si="0"/>
        <v/>
      </c>
    </row>
    <row r="13" spans="1:5" x14ac:dyDescent="0.2">
      <c r="A13" s="28" t="s">
        <v>44</v>
      </c>
      <c r="B13" s="21"/>
      <c r="C13" s="22" t="s">
        <v>9</v>
      </c>
      <c r="D13" s="23"/>
      <c r="E13" s="24" t="str">
        <f t="shared" si="0"/>
        <v/>
      </c>
    </row>
    <row r="14" spans="1:5" x14ac:dyDescent="0.2">
      <c r="A14" s="28" t="s">
        <v>45</v>
      </c>
      <c r="B14" s="21"/>
      <c r="C14" s="22" t="s">
        <v>9</v>
      </c>
      <c r="D14" s="23"/>
      <c r="E14" s="24" t="str">
        <f t="shared" si="0"/>
        <v/>
      </c>
    </row>
    <row r="15" spans="1:5" ht="12.75" customHeight="1" x14ac:dyDescent="0.2">
      <c r="A15" s="28" t="s">
        <v>46</v>
      </c>
      <c r="B15" s="21"/>
      <c r="C15" s="22" t="s">
        <v>9</v>
      </c>
      <c r="D15" s="23"/>
      <c r="E15" s="24" t="str">
        <f t="shared" si="0"/>
        <v/>
      </c>
    </row>
    <row r="16" spans="1:5" x14ac:dyDescent="0.2">
      <c r="A16" s="28" t="s">
        <v>47</v>
      </c>
      <c r="B16" s="21"/>
      <c r="C16" s="22" t="s">
        <v>9</v>
      </c>
      <c r="D16" s="23"/>
      <c r="E16" s="24" t="str">
        <f t="shared" si="0"/>
        <v/>
      </c>
    </row>
    <row r="17" spans="1:5" x14ac:dyDescent="0.2">
      <c r="A17" s="27" t="s">
        <v>38</v>
      </c>
      <c r="B17" s="21"/>
      <c r="C17" s="22" t="s">
        <v>9</v>
      </c>
      <c r="D17" s="23"/>
      <c r="E17" s="24" t="str">
        <f t="shared" si="0"/>
        <v/>
      </c>
    </row>
    <row r="18" spans="1:5" x14ac:dyDescent="0.2">
      <c r="A18" s="27" t="s">
        <v>20</v>
      </c>
      <c r="B18" s="21"/>
      <c r="C18" s="22" t="s">
        <v>9</v>
      </c>
      <c r="D18" s="23"/>
      <c r="E18" s="24" t="str">
        <f t="shared" si="0"/>
        <v/>
      </c>
    </row>
    <row r="19" spans="1:5" x14ac:dyDescent="0.2">
      <c r="A19" s="27" t="s">
        <v>21</v>
      </c>
      <c r="B19" s="21"/>
      <c r="C19" s="22" t="s">
        <v>9</v>
      </c>
      <c r="D19" s="23"/>
      <c r="E19" s="24" t="str">
        <f t="shared" si="0"/>
        <v/>
      </c>
    </row>
    <row r="20" spans="1:5" x14ac:dyDescent="0.2">
      <c r="A20" s="28" t="s">
        <v>28</v>
      </c>
      <c r="B20" s="21"/>
      <c r="C20" s="22" t="s">
        <v>9</v>
      </c>
      <c r="D20" s="23"/>
      <c r="E20" s="24" t="str">
        <f t="shared" si="0"/>
        <v/>
      </c>
    </row>
    <row r="21" spans="1:5" x14ac:dyDescent="0.2">
      <c r="A21" s="27" t="s">
        <v>30</v>
      </c>
      <c r="B21" s="21"/>
      <c r="C21" s="22" t="s">
        <v>9</v>
      </c>
      <c r="D21" s="23"/>
      <c r="E21" s="24" t="str">
        <f t="shared" si="0"/>
        <v/>
      </c>
    </row>
    <row r="22" spans="1:5" x14ac:dyDescent="0.2">
      <c r="A22" s="27" t="s">
        <v>48</v>
      </c>
      <c r="B22" s="21"/>
      <c r="C22" s="22" t="s">
        <v>9</v>
      </c>
      <c r="D22" s="23"/>
      <c r="E22" s="24" t="str">
        <f t="shared" si="0"/>
        <v/>
      </c>
    </row>
    <row r="23" spans="1:5" x14ac:dyDescent="0.2">
      <c r="A23" s="25" t="s">
        <v>7</v>
      </c>
      <c r="B23" s="21"/>
      <c r="C23" s="22" t="s">
        <v>9</v>
      </c>
      <c r="D23" s="23"/>
      <c r="E23" s="24" t="str">
        <f>IF(B23&gt;0,D23*B23,"")</f>
        <v/>
      </c>
    </row>
    <row r="24" spans="1:5" x14ac:dyDescent="0.2">
      <c r="A24" s="25" t="s">
        <v>7</v>
      </c>
      <c r="B24" s="21"/>
      <c r="C24" s="22" t="s">
        <v>9</v>
      </c>
      <c r="D24" s="23"/>
      <c r="E24" s="24" t="str">
        <f>IF(B24&gt;0,D24*B24,"")</f>
        <v/>
      </c>
    </row>
    <row r="25" spans="1:5" x14ac:dyDescent="0.2">
      <c r="A25" s="25" t="s">
        <v>7</v>
      </c>
      <c r="B25" s="21"/>
      <c r="C25" s="22" t="s">
        <v>9</v>
      </c>
      <c r="D25" s="23"/>
      <c r="E25" s="24" t="str">
        <f>IF(B25&gt;0,D25*B25,"")</f>
        <v/>
      </c>
    </row>
    <row r="26" spans="1:5" x14ac:dyDescent="0.2">
      <c r="A26" s="25" t="s">
        <v>7</v>
      </c>
      <c r="B26" s="21"/>
      <c r="C26" s="22" t="s">
        <v>9</v>
      </c>
      <c r="D26" s="23"/>
      <c r="E26" s="24" t="str">
        <f>IF(B26&gt;0,D26*B26,"")</f>
        <v/>
      </c>
    </row>
    <row r="27" spans="1:5" x14ac:dyDescent="0.2">
      <c r="A27" s="25" t="s">
        <v>7</v>
      </c>
      <c r="B27" s="21"/>
      <c r="C27" s="22" t="s">
        <v>9</v>
      </c>
      <c r="D27" s="23"/>
      <c r="E27" s="24" t="str">
        <f t="shared" si="0"/>
        <v/>
      </c>
    </row>
    <row r="28" spans="1:5" x14ac:dyDescent="0.2">
      <c r="A28" s="25" t="s">
        <v>7</v>
      </c>
      <c r="B28" s="21"/>
      <c r="C28" s="22" t="s">
        <v>9</v>
      </c>
      <c r="D28" s="23"/>
      <c r="E28" s="24" t="str">
        <f t="shared" si="0"/>
        <v/>
      </c>
    </row>
    <row r="29" spans="1:5" x14ac:dyDescent="0.2">
      <c r="A29" s="25" t="s">
        <v>7</v>
      </c>
      <c r="B29" s="21"/>
      <c r="C29" s="22" t="s">
        <v>9</v>
      </c>
      <c r="D29" s="23"/>
      <c r="E29" s="24" t="str">
        <f t="shared" si="0"/>
        <v/>
      </c>
    </row>
    <row r="30" spans="1:5" x14ac:dyDescent="0.2">
      <c r="A30" s="25" t="s">
        <v>7</v>
      </c>
      <c r="B30" s="21"/>
      <c r="C30" s="22" t="s">
        <v>9</v>
      </c>
      <c r="D30" s="23"/>
      <c r="E30" s="24" t="str">
        <f t="shared" si="0"/>
        <v/>
      </c>
    </row>
    <row r="31" spans="1:5" x14ac:dyDescent="0.2">
      <c r="A31" s="25" t="s">
        <v>7</v>
      </c>
      <c r="B31" s="21"/>
      <c r="C31" s="22" t="s">
        <v>9</v>
      </c>
      <c r="D31" s="23"/>
      <c r="E31" s="24" t="str">
        <f t="shared" si="0"/>
        <v/>
      </c>
    </row>
    <row r="32" spans="1:5" x14ac:dyDescent="0.2">
      <c r="A32" s="25" t="s">
        <v>7</v>
      </c>
      <c r="B32" s="21"/>
      <c r="C32" s="22" t="s">
        <v>9</v>
      </c>
      <c r="D32" s="23"/>
      <c r="E32" s="24" t="str">
        <f t="shared" si="0"/>
        <v/>
      </c>
    </row>
    <row r="33" spans="1:6" x14ac:dyDescent="0.2">
      <c r="A33" s="25" t="s">
        <v>7</v>
      </c>
      <c r="B33" s="21"/>
      <c r="C33" s="22" t="s">
        <v>9</v>
      </c>
      <c r="D33" s="23"/>
      <c r="E33" s="24" t="str">
        <f t="shared" si="0"/>
        <v/>
      </c>
    </row>
    <row r="34" spans="1:6" x14ac:dyDescent="0.2">
      <c r="A34" s="25" t="s">
        <v>7</v>
      </c>
      <c r="B34" s="21"/>
      <c r="C34" s="22" t="s">
        <v>9</v>
      </c>
      <c r="D34" s="23"/>
      <c r="E34" s="24" t="str">
        <f t="shared" si="0"/>
        <v/>
      </c>
    </row>
    <row r="35" spans="1:6" x14ac:dyDescent="0.2">
      <c r="A35" s="25" t="s">
        <v>7</v>
      </c>
      <c r="B35" s="21"/>
      <c r="C35" s="22" t="s">
        <v>9</v>
      </c>
      <c r="D35" s="23"/>
      <c r="E35" s="24" t="str">
        <f t="shared" si="0"/>
        <v/>
      </c>
    </row>
    <row r="36" spans="1:6" x14ac:dyDescent="0.2">
      <c r="A36" s="25" t="s">
        <v>7</v>
      </c>
      <c r="B36" s="21"/>
      <c r="C36" s="22" t="s">
        <v>9</v>
      </c>
      <c r="D36" s="23"/>
      <c r="E36" s="24" t="str">
        <f t="shared" si="0"/>
        <v/>
      </c>
    </row>
    <row r="37" spans="1:6" x14ac:dyDescent="0.2">
      <c r="A37" s="25" t="s">
        <v>33</v>
      </c>
      <c r="B37" s="21"/>
      <c r="C37" s="22" t="s">
        <v>9</v>
      </c>
      <c r="D37" s="23"/>
      <c r="E37" s="24" t="str">
        <f>IF(B37&gt;0,(D37/B38*C6)*B37,"")</f>
        <v/>
      </c>
    </row>
    <row r="38" spans="1:6" x14ac:dyDescent="0.2">
      <c r="A38" s="8" t="s">
        <v>12</v>
      </c>
      <c r="B38" s="9">
        <v>800</v>
      </c>
      <c r="C38" s="8" t="s">
        <v>13</v>
      </c>
      <c r="D38" s="12"/>
      <c r="E38" s="12"/>
    </row>
    <row r="39" spans="1:6" x14ac:dyDescent="0.2">
      <c r="C39" s="1" t="s">
        <v>14</v>
      </c>
      <c r="E39" s="5">
        <f>SUM(E8:E37)</f>
        <v>0</v>
      </c>
      <c r="F39" s="1" t="s">
        <v>17</v>
      </c>
    </row>
    <row r="40" spans="1:6" x14ac:dyDescent="0.2">
      <c r="E40" s="6">
        <f>E39/60</f>
        <v>0</v>
      </c>
      <c r="F40" s="1" t="s">
        <v>15</v>
      </c>
    </row>
    <row r="41" spans="1:6" x14ac:dyDescent="0.2">
      <c r="E41" s="6">
        <f>E40/60</f>
        <v>0</v>
      </c>
      <c r="F41" s="1" t="s">
        <v>16</v>
      </c>
    </row>
    <row r="42" spans="1:6" ht="13.5" thickBot="1" x14ac:dyDescent="0.25">
      <c r="E42" s="15" t="str">
        <f>IF(B37&gt;0,C6*B37/E41,"")</f>
        <v/>
      </c>
      <c r="F42" s="14" t="s">
        <v>18</v>
      </c>
    </row>
    <row r="43" spans="1:6" ht="13.5" thickTop="1" x14ac:dyDescent="0.2"/>
  </sheetData>
  <sheetProtection password="CCBE"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Patientenzimmer</vt:lpstr>
      <vt:lpstr>Flur</vt:lpstr>
      <vt:lpstr>Sanitärräume</vt:lpstr>
      <vt:lpstr>Patientenzimmer!Druckbereich</vt:lpstr>
    </vt:vector>
  </TitlesOfParts>
  <Company>Andreas Carl Beratungen und Planungen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Carl</dc:creator>
  <cp:lastModifiedBy>Carl</cp:lastModifiedBy>
  <cp:lastPrinted>2004-06-06T15:46:56Z</cp:lastPrinted>
  <dcterms:created xsi:type="dcterms:W3CDTF">2004-01-07T09:26:48Z</dcterms:created>
  <dcterms:modified xsi:type="dcterms:W3CDTF">2020-04-06T09:57:59Z</dcterms:modified>
</cp:coreProperties>
</file>