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tikelliste\"/>
    </mc:Choice>
  </mc:AlternateContent>
  <xr:revisionPtr revIDLastSave="0" documentId="13_ncr:1_{6A33876E-E4BC-4018-B98A-C1FE3D4646EC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nline" sheetId="12" r:id="rId1"/>
  </sheets>
  <definedNames>
    <definedName name="_xlnm.Print_Area" localSheetId="0">Online!$A$1:$E$194</definedName>
    <definedName name="_xlnm.Print_Titles" localSheetId="0">Online!$1:$5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12" l="1"/>
  <c r="E149" i="12"/>
  <c r="E150" i="12"/>
  <c r="E147" i="12"/>
  <c r="E113" i="12"/>
  <c r="E81" i="12"/>
  <c r="E80" i="12"/>
  <c r="E105" i="12"/>
  <c r="E164" i="12"/>
  <c r="E163" i="12"/>
  <c r="E162" i="12"/>
  <c r="E39" i="12"/>
  <c r="E25" i="12"/>
  <c r="E79" i="12"/>
  <c r="E17" i="12"/>
  <c r="E171" i="12"/>
  <c r="E170" i="12"/>
  <c r="E7" i="12"/>
  <c r="E8" i="12"/>
  <c r="E24" i="12"/>
  <c r="E26" i="12"/>
  <c r="E14" i="12" l="1"/>
  <c r="E94" i="12"/>
  <c r="E86" i="12" l="1"/>
  <c r="E83" i="12"/>
  <c r="E92" i="12"/>
  <c r="E90" i="12"/>
  <c r="E91" i="12"/>
  <c r="E89" i="12"/>
  <c r="E40" i="12"/>
  <c r="E36" i="12"/>
  <c r="E29" i="12"/>
  <c r="E15" i="12"/>
  <c r="E11" i="12"/>
  <c r="E93" i="12" l="1"/>
  <c r="E123" i="12" l="1"/>
  <c r="E122" i="12"/>
  <c r="E121" i="12"/>
  <c r="E120" i="12"/>
  <c r="E119" i="12"/>
  <c r="E118" i="12"/>
  <c r="E117" i="12"/>
  <c r="E124" i="12"/>
  <c r="E116" i="12"/>
  <c r="E168" i="12"/>
  <c r="E166" i="12"/>
  <c r="E167" i="12"/>
  <c r="E74" i="12"/>
  <c r="E73" i="12"/>
  <c r="E72" i="12"/>
  <c r="E71" i="12"/>
  <c r="E70" i="12"/>
  <c r="E69" i="12"/>
  <c r="E44" i="12"/>
  <c r="E45" i="12"/>
  <c r="E46" i="12"/>
  <c r="E47" i="12"/>
  <c r="E48" i="12"/>
  <c r="E49" i="12"/>
  <c r="E50" i="12"/>
  <c r="E51" i="12"/>
  <c r="E52" i="12"/>
  <c r="E53" i="12"/>
  <c r="E54" i="12"/>
  <c r="E38" i="12"/>
  <c r="E41" i="12"/>
  <c r="E34" i="12"/>
  <c r="E35" i="12"/>
  <c r="E37" i="12"/>
  <c r="E27" i="12"/>
  <c r="E16" i="12"/>
  <c r="E13" i="12"/>
  <c r="E18" i="12"/>
  <c r="E19" i="12"/>
  <c r="E107" i="12"/>
  <c r="E106" i="12"/>
  <c r="E104" i="12"/>
  <c r="E100" i="12"/>
  <c r="E99" i="12"/>
  <c r="E98" i="12"/>
  <c r="E77" i="12"/>
  <c r="E82" i="12"/>
  <c r="E78" i="12"/>
  <c r="E153" i="12"/>
  <c r="E152" i="12"/>
  <c r="E139" i="12"/>
  <c r="E30" i="12"/>
  <c r="E58" i="12"/>
  <c r="E57" i="12"/>
  <c r="E56" i="12"/>
  <c r="E55" i="12"/>
  <c r="E28" i="12"/>
  <c r="E12" i="12"/>
  <c r="E23" i="12"/>
  <c r="E22" i="12"/>
  <c r="E21" i="12"/>
  <c r="E33" i="12"/>
  <c r="E10" i="12"/>
  <c r="E9" i="12"/>
  <c r="E43" i="12"/>
  <c r="E42" i="12"/>
  <c r="E32" i="12"/>
  <c r="E20" i="12"/>
  <c r="E66" i="12"/>
  <c r="E65" i="12"/>
  <c r="E64" i="12"/>
  <c r="E115" i="12"/>
  <c r="E154" i="12"/>
  <c r="E84" i="12"/>
  <c r="E76" i="12"/>
  <c r="E111" i="12"/>
  <c r="E159" i="12"/>
  <c r="E161" i="12"/>
  <c r="E160" i="12"/>
  <c r="E169" i="12"/>
  <c r="E165" i="12"/>
  <c r="E114" i="12"/>
  <c r="E125" i="12"/>
  <c r="E151" i="12"/>
  <c r="E146" i="12"/>
  <c r="E141" i="12" l="1"/>
  <c r="E101" i="12"/>
  <c r="E96" i="12"/>
  <c r="E95" i="12"/>
  <c r="E131" i="12"/>
  <c r="E132" i="12"/>
  <c r="E133" i="12"/>
  <c r="E135" i="12"/>
  <c r="E134" i="12"/>
  <c r="E130" i="12"/>
  <c r="E129" i="12"/>
  <c r="E180" i="12" l="1"/>
  <c r="B181" i="12"/>
  <c r="E158" i="12"/>
  <c r="E157" i="12"/>
  <c r="E142" i="12"/>
  <c r="E140" i="12"/>
  <c r="E138" i="12"/>
  <c r="E1" i="12"/>
  <c r="E61" i="12"/>
  <c r="E62" i="12"/>
  <c r="E63" i="12"/>
  <c r="E126" i="12"/>
  <c r="E112" i="12"/>
  <c r="E110" i="12"/>
  <c r="E109" i="12"/>
  <c r="E88" i="12"/>
  <c r="E68" i="12"/>
  <c r="E67" i="12"/>
  <c r="E173" i="12" l="1"/>
  <c r="E174" i="12"/>
  <c r="E175" i="12"/>
  <c r="E172" i="12"/>
  <c r="E177" i="12" l="1"/>
  <c r="E183" i="12" s="1"/>
  <c r="G3" i="12" s="1"/>
</calcChain>
</file>

<file path=xl/sharedStrings.xml><?xml version="1.0" encoding="utf-8"?>
<sst xmlns="http://schemas.openxmlformats.org/spreadsheetml/2006/main" count="353" uniqueCount="192">
  <si>
    <t>Apfel-Calvados</t>
  </si>
  <si>
    <t>Apfel-Cassis</t>
  </si>
  <si>
    <t>Kirsch-Banane-Vodka</t>
  </si>
  <si>
    <t>Quitten-Amaretto</t>
  </si>
  <si>
    <t>Pflaume-Weinbrand</t>
  </si>
  <si>
    <t>Orange-Rum</t>
  </si>
  <si>
    <t>Apfelmus</t>
  </si>
  <si>
    <t>Adventsapfelmus</t>
  </si>
  <si>
    <t>Rhabarber-Erdbeer-Lillet</t>
  </si>
  <si>
    <t>Adventsapfel</t>
  </si>
  <si>
    <t>Quitten</t>
  </si>
  <si>
    <t>Apfel-gesalzene Erdnüsse-Karamell</t>
  </si>
  <si>
    <t>Bratapfelmus - mit Nüssen!</t>
  </si>
  <si>
    <t>Glühwein</t>
  </si>
  <si>
    <t>Erdbeere mit Schuss</t>
  </si>
  <si>
    <t>Erdbeere mit Prosecco</t>
  </si>
  <si>
    <t>Whiskey-Honig</t>
  </si>
  <si>
    <t>Schokoladen-Butter-Stollen 250 gr</t>
  </si>
  <si>
    <t>Weihnachtskekse 300gr (Plastik)</t>
  </si>
  <si>
    <t>Weihnachtskekse 400gr (braun)</t>
  </si>
  <si>
    <t>Zimtsterne 100gr (16 St)</t>
  </si>
  <si>
    <t>Stück</t>
  </si>
  <si>
    <t>Datum:</t>
  </si>
  <si>
    <t>Olivenöl-Set (Rosmarin + Zitrone)</t>
  </si>
  <si>
    <t>Gesamt</t>
  </si>
  <si>
    <t>Abholung?</t>
  </si>
  <si>
    <t>Versandkosten:</t>
  </si>
  <si>
    <t>Gesamtpreis (mit Versand)</t>
  </si>
  <si>
    <t>Gesamtpreis (ohne Versand / Abholung)</t>
  </si>
  <si>
    <t>Versandadresse:</t>
  </si>
  <si>
    <t>Name</t>
  </si>
  <si>
    <t>Strasse</t>
  </si>
  <si>
    <t>PLZ und Ort</t>
  </si>
  <si>
    <t>Abholung - bei Übergabe</t>
  </si>
  <si>
    <t>Lieferung - bei Bestätigung der Bestellung per E-Mail (Vorauskasse)</t>
  </si>
  <si>
    <t xml:space="preserve">Information zur Bezahlung: </t>
  </si>
  <si>
    <t>Bestellformular Ganz-Homemade</t>
  </si>
  <si>
    <t>Bestellung senden an: kontakt@ganz-homemade.de</t>
  </si>
  <si>
    <t>Bestellung kommt zu Stande, wenn Sie durch Ganz-Homemade bestätigt wurde</t>
  </si>
  <si>
    <t>graue Felder müssen ausgefüllt werden</t>
  </si>
  <si>
    <t>230 g</t>
  </si>
  <si>
    <t>350 g</t>
  </si>
  <si>
    <t>500 g</t>
  </si>
  <si>
    <t>250 ml</t>
  </si>
  <si>
    <t>ausverkauft</t>
  </si>
  <si>
    <t>Milde Orange</t>
  </si>
  <si>
    <t>Orange-Rosmarin</t>
  </si>
  <si>
    <t>125 g</t>
  </si>
  <si>
    <t>Champagner</t>
  </si>
  <si>
    <t>Geschenkset 1er (ohne Ware)</t>
  </si>
  <si>
    <t>Geschenkset 2er (ohne Ware)</t>
  </si>
  <si>
    <t>Geschenkset 3er (ohne Ware)</t>
  </si>
  <si>
    <t>Birne</t>
  </si>
  <si>
    <t>Erdbeere-Vanille</t>
  </si>
  <si>
    <t>Trauben-Schoko</t>
  </si>
  <si>
    <t>Cranberry</t>
  </si>
  <si>
    <t>100 g</t>
  </si>
  <si>
    <t>Rum-Trauben-Mandel-Schokolade</t>
  </si>
  <si>
    <t>Williams Christ Birne</t>
  </si>
  <si>
    <t>Apfel-Birne-Cranberry-Kompott</t>
  </si>
  <si>
    <t>Olivenöl Mediterran</t>
  </si>
  <si>
    <t>200 ml</t>
  </si>
  <si>
    <t>2x 200ml</t>
  </si>
  <si>
    <t>Olivenöl Rosmarin</t>
  </si>
  <si>
    <t>Olivenöl Zitrone</t>
  </si>
  <si>
    <t>Kuchen im Glas</t>
  </si>
  <si>
    <t>Nuss-Birne</t>
  </si>
  <si>
    <t>285 g</t>
  </si>
  <si>
    <t>Schoko-Glühwein</t>
  </si>
  <si>
    <t>285g</t>
  </si>
  <si>
    <t>E-Mail</t>
  </si>
  <si>
    <t>Telefonnummer für evtl. Rückfragen</t>
  </si>
  <si>
    <t>ohne Kosten -
Telefonnummer erforderlich</t>
  </si>
  <si>
    <t>Einzelpreis</t>
  </si>
  <si>
    <t>Max Mustermann</t>
  </si>
  <si>
    <t>Musterstrasse</t>
  </si>
  <si>
    <t>22222 Musterdorf</t>
  </si>
  <si>
    <t>172 1345678</t>
  </si>
  <si>
    <t>test@test.de</t>
  </si>
  <si>
    <t>Mindestbestellwert von 25,00 € erreicht?</t>
  </si>
  <si>
    <t>Kochen</t>
  </si>
  <si>
    <t>Gemüse-Bolognese</t>
  </si>
  <si>
    <t>500 ml</t>
  </si>
  <si>
    <t>Maronen-Suppe</t>
  </si>
  <si>
    <t>Rinder-Bolognese</t>
  </si>
  <si>
    <t>Tomatensauce</t>
  </si>
  <si>
    <t>Kartoffel-Suppe</t>
  </si>
  <si>
    <t>Kürbis-Suppe</t>
  </si>
  <si>
    <t>100 ml</t>
  </si>
  <si>
    <t>3 x 100 g</t>
  </si>
  <si>
    <t>2 x 125 g</t>
  </si>
  <si>
    <t>Kirschen, weiße Schokolade</t>
  </si>
  <si>
    <t>Blutorange-Minze</t>
  </si>
  <si>
    <t>Aperol-Spritz</t>
  </si>
  <si>
    <t>Lillet-Ginger</t>
  </si>
  <si>
    <t>Gin-Tonic</t>
  </si>
  <si>
    <t>Olivenöl Peperoni-Pfeffer</t>
  </si>
  <si>
    <t>Bier, Export</t>
  </si>
  <si>
    <t>Mon Cheri-Kirsche</t>
  </si>
  <si>
    <t>Riesling Kabinett</t>
  </si>
  <si>
    <t>Rosenzauber PriSecco</t>
  </si>
  <si>
    <t>Bratapfel klein</t>
  </si>
  <si>
    <t>Orangen klein</t>
  </si>
  <si>
    <t>Orangen groß</t>
  </si>
  <si>
    <t>Walnuss klein</t>
  </si>
  <si>
    <t>Walnuss groß</t>
  </si>
  <si>
    <t>Advent</t>
  </si>
  <si>
    <t>Geschenk-Sets</t>
  </si>
  <si>
    <t>Fruchtaufstrich-Set ohne Alkohol</t>
  </si>
  <si>
    <t>Aufstrich-Set lieblich</t>
  </si>
  <si>
    <t>Aufstrich-Set bodenständig</t>
  </si>
  <si>
    <t>Aufstrich-Set Cocktail</t>
  </si>
  <si>
    <t>Aufstrich-Set Spirituose</t>
  </si>
  <si>
    <t>Geschenk-Set Vegan</t>
  </si>
  <si>
    <t>Rhabarber-Vanille</t>
  </si>
  <si>
    <t>Rhabarber - Tomate</t>
  </si>
  <si>
    <t>Olivenöl Knoblauch</t>
  </si>
  <si>
    <t>Rauchiger Whiskey</t>
  </si>
  <si>
    <t>Gemüse-Aufstrich / Pesto</t>
  </si>
  <si>
    <t>Gemüse-Aufstrich Oriental</t>
  </si>
  <si>
    <r>
      <rPr>
        <b/>
        <i/>
        <sz val="16"/>
        <color theme="1"/>
        <rFont val="Calibri"/>
        <family val="2"/>
        <scheme val="minor"/>
      </rPr>
      <t xml:space="preserve">Gemüse-Aufstrich Rote </t>
    </r>
    <r>
      <rPr>
        <b/>
        <sz val="16"/>
        <color theme="1"/>
        <rFont val="Calibri"/>
        <family val="2"/>
        <scheme val="minor"/>
      </rPr>
      <t>Walnuss</t>
    </r>
  </si>
  <si>
    <t>Pesto Walnuss</t>
  </si>
  <si>
    <t>Aufstrich - mit Alkohol</t>
  </si>
  <si>
    <t>Aufstrich - ohne Alkohol</t>
  </si>
  <si>
    <t>Gemüse-Aufstrich Karotte-Paprika</t>
  </si>
  <si>
    <t>Rhabarber groß</t>
  </si>
  <si>
    <t>Sirup</t>
  </si>
  <si>
    <t>Minz-Sirup</t>
  </si>
  <si>
    <t>Rhabarber-Sirup klein</t>
  </si>
  <si>
    <t>Rhabarber-Vodka</t>
  </si>
  <si>
    <t>Riesling Sekt</t>
  </si>
  <si>
    <t>Schwarze Johannisbeere - ohne Kerne</t>
  </si>
  <si>
    <t>Kirsche</t>
  </si>
  <si>
    <t>Stachelbeere-Kirsche</t>
  </si>
  <si>
    <t>Obstsalat</t>
  </si>
  <si>
    <t>Blütenhonig</t>
  </si>
  <si>
    <t>Blütenhonig cremig</t>
  </si>
  <si>
    <t>Geschenkset Quitten</t>
  </si>
  <si>
    <t>Geschenkset Trauben</t>
  </si>
  <si>
    <t>Geschenkset Weihnachten</t>
  </si>
  <si>
    <t>Öle/Essigzubereitung</t>
  </si>
  <si>
    <t>Johannisbeere-Honig-Dressingset</t>
  </si>
  <si>
    <t>Set</t>
  </si>
  <si>
    <t>Birnen-Essigzubereitung</t>
  </si>
  <si>
    <t>Johannisbeere-Essigzubereitung</t>
  </si>
  <si>
    <t>Quitten-Balsam</t>
  </si>
  <si>
    <t>Quitten-Apfel-Essigzubereitung</t>
  </si>
  <si>
    <t>Rhabarber-Essigzubereitung</t>
  </si>
  <si>
    <t>Alkoholische Getränke / Liköre</t>
  </si>
  <si>
    <t>Whiskey-Honig-Likör</t>
  </si>
  <si>
    <t>Quitten klein</t>
  </si>
  <si>
    <t>Kirsch-Bowle</t>
  </si>
  <si>
    <t>Miniapfel &amp; Schwarze Johannisbeere</t>
  </si>
  <si>
    <t>Zwetschge-Weinbrand</t>
  </si>
  <si>
    <t>Trauben</t>
  </si>
  <si>
    <t>Nein</t>
  </si>
  <si>
    <t>Quittenlikör</t>
  </si>
  <si>
    <t>200ml</t>
  </si>
  <si>
    <t>Winterzauber</t>
  </si>
  <si>
    <t>Gemüse-Aufstrich Set 4er</t>
  </si>
  <si>
    <t>Lieferung? 4,95 pro Paket</t>
  </si>
  <si>
    <t>Bratapfel groß</t>
  </si>
  <si>
    <t>Miniapfel &amp; Cranberry</t>
  </si>
  <si>
    <t>Bratapfelkuchen mit Mandeln</t>
  </si>
  <si>
    <t>260 g</t>
  </si>
  <si>
    <t>270 g</t>
  </si>
  <si>
    <t>Rum-Trauben</t>
  </si>
  <si>
    <t>Zwetschgen</t>
  </si>
  <si>
    <t>Pesto Tomate</t>
  </si>
  <si>
    <t>90 g</t>
  </si>
  <si>
    <t>Gemüse-Aufstrich Süßkartoffel-Sellerie</t>
  </si>
  <si>
    <t>Schw. Johannisbeere/Apfel- ohne Kerne</t>
  </si>
  <si>
    <t>Bratapfellikör</t>
  </si>
  <si>
    <t>Ingwer-Sirup</t>
  </si>
  <si>
    <t>Ingwer-Orange-Zitrone Sirup</t>
  </si>
  <si>
    <t>Rüblikuchen</t>
  </si>
  <si>
    <t>275 g</t>
  </si>
  <si>
    <t>Gemüse-Aufstrich-Set 4er</t>
  </si>
  <si>
    <t>Schoko-Aufstrich-Set 4er</t>
  </si>
  <si>
    <t>Aufstrich-Set "Ideal zu Käse" 4er</t>
  </si>
  <si>
    <t>Fruchtmus / Honig</t>
  </si>
  <si>
    <t>Pesto Bärlauch</t>
  </si>
  <si>
    <t>Olivenöl Bärlauch</t>
  </si>
  <si>
    <t>100ml</t>
  </si>
  <si>
    <t>Saucen / Dip / Chutney</t>
  </si>
  <si>
    <t>Sauce/Dip Asia süß sauer scharf</t>
  </si>
  <si>
    <t>Sauce/Dip Bärlauch Rotwein</t>
  </si>
  <si>
    <t>Sauce/Dip BBQ scharfer Honig</t>
  </si>
  <si>
    <t>Sauce/Dip Kokos Curry</t>
  </si>
  <si>
    <t>Sauce/Dip orangene Tomate</t>
  </si>
  <si>
    <t>Sauce/Dip Zwickelbier</t>
  </si>
  <si>
    <t>Chutney Mango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</si>
</sst>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1"/>
      <name val="Arial Rounded MT Bold"/>
      <family val="2"/>
    </font>
    <font>
      <sz val="18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5ED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0" fontId="5" fillId="0" borderId="0" xfId="0" applyFont="1" applyProtection="1"/>
    <xf numFmtId="0" fontId="8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4" fillId="0" borderId="0" xfId="0" applyFont="1" applyProtection="1"/>
    <xf numFmtId="0" fontId="6" fillId="0" borderId="0" xfId="0" applyFont="1" applyProtection="1"/>
    <xf numFmtId="0" fontId="4" fillId="0" borderId="1" xfId="0" applyFont="1" applyBorder="1" applyProtection="1"/>
    <xf numFmtId="8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8" fontId="3" fillId="0" borderId="0" xfId="0" applyNumberFormat="1" applyFont="1" applyProtection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 vertical="center"/>
    </xf>
    <xf numFmtId="0" fontId="6" fillId="0" borderId="0" xfId="0" applyFont="1" applyBorder="1" applyProtection="1"/>
    <xf numFmtId="0" fontId="4" fillId="0" borderId="14" xfId="0" applyFont="1" applyBorder="1" applyAlignment="1" applyProtection="1">
      <alignment horizontal="center"/>
    </xf>
    <xf numFmtId="8" fontId="3" fillId="0" borderId="0" xfId="0" applyNumberFormat="1" applyFont="1" applyBorder="1" applyProtection="1"/>
    <xf numFmtId="0" fontId="4" fillId="0" borderId="1" xfId="0" applyFont="1" applyBorder="1" applyAlignment="1" applyProtection="1">
      <alignment vertical="center"/>
    </xf>
    <xf numFmtId="0" fontId="4" fillId="0" borderId="8" xfId="0" applyFont="1" applyBorder="1" applyAlignment="1" applyProtection="1"/>
    <xf numFmtId="0" fontId="4" fillId="0" borderId="6" xfId="0" applyFont="1" applyBorder="1" applyAlignment="1" applyProtection="1">
      <alignment wrapText="1"/>
    </xf>
    <xf numFmtId="0" fontId="7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8" fontId="3" fillId="0" borderId="17" xfId="0" applyNumberFormat="1" applyFont="1" applyBorder="1" applyProtection="1"/>
    <xf numFmtId="8" fontId="3" fillId="0" borderId="3" xfId="0" applyNumberFormat="1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8" fontId="3" fillId="0" borderId="16" xfId="0" applyNumberFormat="1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  <protection locked="0"/>
    </xf>
    <xf numFmtId="8" fontId="3" fillId="0" borderId="17" xfId="0" applyNumberFormat="1" applyFont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8" fontId="3" fillId="0" borderId="17" xfId="0" applyNumberFormat="1" applyFont="1" applyBorder="1" applyAlignment="1" applyProtection="1">
      <alignment horizontal="center" vertical="center"/>
    </xf>
    <xf numFmtId="8" fontId="3" fillId="0" borderId="18" xfId="0" applyNumberFormat="1" applyFont="1" applyBorder="1" applyAlignment="1" applyProtection="1">
      <alignment horizontal="center" vertical="center"/>
    </xf>
    <xf numFmtId="8" fontId="3" fillId="0" borderId="16" xfId="0" applyNumberFormat="1" applyFont="1" applyBorder="1" applyAlignment="1" applyProtection="1">
      <alignment horizontal="center" vertical="center"/>
    </xf>
    <xf numFmtId="8" fontId="3" fillId="0" borderId="3" xfId="0" applyNumberFormat="1" applyFont="1" applyBorder="1" applyAlignment="1" applyProtection="1">
      <alignment horizontal="center" vertical="center"/>
    </xf>
    <xf numFmtId="8" fontId="3" fillId="0" borderId="19" xfId="0" applyNumberFormat="1" applyFont="1" applyBorder="1" applyProtection="1"/>
    <xf numFmtId="8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Protection="1"/>
    <xf numFmtId="8" fontId="3" fillId="0" borderId="18" xfId="0" applyNumberFormat="1" applyFont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inden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indent="1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17" fillId="2" borderId="13" xfId="1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8" fontId="3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8" fontId="10" fillId="0" borderId="0" xfId="0" applyNumberFormat="1" applyFont="1" applyFill="1" applyProtection="1"/>
    <xf numFmtId="8" fontId="3" fillId="0" borderId="20" xfId="0" applyNumberFormat="1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8" fontId="3" fillId="0" borderId="19" xfId="0" applyNumberFormat="1" applyFont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8" fontId="3" fillId="0" borderId="2" xfId="0" applyNumberFormat="1" applyFont="1" applyBorder="1" applyAlignment="1" applyProtection="1">
      <alignment horizontal="center"/>
    </xf>
    <xf numFmtId="8" fontId="3" fillId="0" borderId="4" xfId="0" applyNumberFormat="1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4" fillId="0" borderId="21" xfId="0" applyFont="1" applyBorder="1" applyProtection="1"/>
    <xf numFmtId="8" fontId="3" fillId="0" borderId="21" xfId="0" applyNumberFormat="1" applyFont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  <protection locked="0"/>
    </xf>
    <xf numFmtId="8" fontId="3" fillId="0" borderId="21" xfId="0" applyNumberFormat="1" applyFont="1" applyBorder="1" applyAlignment="1" applyProtection="1">
      <alignment horizontal="center" vertical="center"/>
    </xf>
    <xf numFmtId="8" fontId="3" fillId="0" borderId="2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8" fontId="3" fillId="0" borderId="4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</xf>
    <xf numFmtId="0" fontId="3" fillId="0" borderId="0" xfId="0" applyFont="1" applyBorder="1" applyProtection="1"/>
    <xf numFmtId="8" fontId="2" fillId="0" borderId="0" xfId="0" applyNumberFormat="1" applyFont="1" applyProtection="1"/>
    <xf numFmtId="0" fontId="20" fillId="5" borderId="0" xfId="0" applyFont="1" applyFill="1" applyProtection="1"/>
    <xf numFmtId="0" fontId="20" fillId="6" borderId="0" xfId="0" applyFont="1" applyFill="1" applyProtection="1"/>
    <xf numFmtId="0" fontId="4" fillId="0" borderId="19" xfId="0" applyFont="1" applyBorder="1" applyProtection="1"/>
    <xf numFmtId="0" fontId="6" fillId="7" borderId="0" xfId="0" applyFont="1" applyFill="1" applyProtection="1"/>
    <xf numFmtId="0" fontId="6" fillId="8" borderId="14" xfId="0" applyFont="1" applyFill="1" applyBorder="1" applyProtection="1"/>
    <xf numFmtId="0" fontId="6" fillId="8" borderId="15" xfId="0" applyFont="1" applyFill="1" applyBorder="1" applyProtection="1"/>
    <xf numFmtId="0" fontId="4" fillId="0" borderId="3" xfId="0" applyFont="1" applyBorder="1"/>
    <xf numFmtId="8" fontId="16" fillId="0" borderId="0" xfId="0" applyNumberFormat="1" applyFont="1" applyProtection="1"/>
    <xf numFmtId="8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19" xfId="0" applyFont="1" applyFill="1" applyBorder="1"/>
    <xf numFmtId="0" fontId="4" fillId="0" borderId="16" xfId="0" applyFont="1" applyFill="1" applyBorder="1" applyProtection="1"/>
    <xf numFmtId="0" fontId="4" fillId="0" borderId="17" xfId="0" applyFont="1" applyFill="1" applyBorder="1" applyProtection="1"/>
    <xf numFmtId="0" fontId="4" fillId="0" borderId="3" xfId="0" applyFont="1" applyFill="1" applyBorder="1" applyProtection="1"/>
    <xf numFmtId="0" fontId="4" fillId="0" borderId="19" xfId="0" applyFont="1" applyFill="1" applyBorder="1" applyProtection="1"/>
    <xf numFmtId="0" fontId="19" fillId="0" borderId="17" xfId="0" applyFont="1" applyFill="1" applyBorder="1" applyProtection="1"/>
    <xf numFmtId="0" fontId="19" fillId="0" borderId="3" xfId="0" applyFont="1" applyFill="1" applyBorder="1" applyProtection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2" xfId="0" applyFont="1" applyFill="1" applyBorder="1" applyProtection="1"/>
    <xf numFmtId="0" fontId="4" fillId="0" borderId="21" xfId="0" applyFont="1" applyFill="1" applyBorder="1" applyProtection="1"/>
    <xf numFmtId="0" fontId="4" fillId="0" borderId="18" xfId="0" applyFont="1" applyFill="1" applyBorder="1" applyProtection="1"/>
    <xf numFmtId="0" fontId="4" fillId="0" borderId="3" xfId="0" applyFont="1" applyFill="1" applyBorder="1"/>
    <xf numFmtId="8" fontId="4" fillId="0" borderId="3" xfId="0" applyNumberFormat="1" applyFont="1" applyBorder="1" applyProtection="1"/>
    <xf numFmtId="8" fontId="9" fillId="0" borderId="0" xfId="0" applyNumberFormat="1" applyFont="1" applyProtection="1"/>
    <xf numFmtId="8" fontId="3" fillId="0" borderId="19" xfId="0" applyNumberFormat="1" applyFont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6" fillId="9" borderId="6" xfId="0" applyFont="1" applyFill="1" applyBorder="1" applyProtection="1"/>
    <xf numFmtId="0" fontId="4" fillId="9" borderId="1" xfId="0" applyFont="1" applyFill="1" applyBorder="1" applyAlignment="1" applyProtection="1">
      <alignment horizontal="center" vertical="center"/>
    </xf>
    <xf numFmtId="0" fontId="6" fillId="0" borderId="6" xfId="0" applyFont="1" applyBorder="1" applyProtection="1"/>
    <xf numFmtId="0" fontId="15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6" fillId="0" borderId="14" xfId="0" applyFont="1" applyBorder="1" applyProtection="1"/>
    <xf numFmtId="0" fontId="6" fillId="0" borderId="15" xfId="0" applyFont="1" applyBorder="1" applyProtection="1"/>
    <xf numFmtId="0" fontId="4" fillId="0" borderId="4" xfId="0" applyFont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5ED59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445295</xdr:colOff>
      <xdr:row>0</xdr:row>
      <xdr:rowOff>348343</xdr:rowOff>
    </xdr:from>
    <xdr:to>
      <xdr:col>4</xdr:col>
      <xdr:colOff>1205593</xdr:colOff>
      <xdr:row>4</xdr:row>
      <xdr:rowOff>141514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A00778-574F-44F3-9B45-7A388CCF1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7124" y="348343"/>
          <a:ext cx="2523784" cy="1208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tes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4"/>
  <sheetViews>
    <sheetView showGridLines="0" showZeros="0" tabSelected="1" zoomScale="70" zoomScaleNormal="70" zoomScaleSheetLayoutView="70" workbookViewId="0">
      <pane ySplit="5" topLeftCell="A165" activePane="bottomLeft" state="frozen"/>
      <selection pane="bottomLeft" activeCell="C188" sqref="C188"/>
    </sheetView>
  </sheetViews>
  <sheetFormatPr baseColWidth="10" defaultColWidth="11.44140625" defaultRowHeight="14.4" outlineLevelRow="1" x14ac:dyDescent="0.3"/>
  <cols>
    <col min="1" max="1" width="52.21875" style="16" customWidth="1"/>
    <col min="2" max="2" width="15.88671875" style="16" customWidth="1"/>
    <col min="3" max="3" width="20.5546875" style="12" customWidth="1"/>
    <col min="4" max="4" width="25.6640625" style="12" customWidth="1"/>
    <col min="5" max="5" width="19.88671875" style="10" customWidth="1"/>
    <col min="6" max="6" width="11.44140625" style="10"/>
    <col min="7" max="7" width="19.6640625" style="10" customWidth="1"/>
    <col min="8" max="8" width="17.44140625" style="10" customWidth="1"/>
    <col min="9" max="16384" width="11.44140625" style="10"/>
  </cols>
  <sheetData>
    <row r="1" spans="1:8" s="14" customFormat="1" ht="31.2" x14ac:dyDescent="0.6">
      <c r="A1" s="17" t="s">
        <v>36</v>
      </c>
      <c r="B1" s="17"/>
      <c r="C1" s="18"/>
      <c r="D1" s="19" t="s">
        <v>22</v>
      </c>
      <c r="E1" s="80">
        <f ca="1">TODAY()</f>
        <v>44669</v>
      </c>
    </row>
    <row r="2" spans="1:8" s="14" customFormat="1" ht="31.2" x14ac:dyDescent="0.6">
      <c r="A2" s="20" t="s">
        <v>39</v>
      </c>
      <c r="B2" s="20"/>
      <c r="C2" s="21"/>
      <c r="D2" s="21"/>
      <c r="G2" s="105"/>
    </row>
    <row r="3" spans="1:8" s="14" customFormat="1" ht="19.5" customHeight="1" x14ac:dyDescent="0.6">
      <c r="A3" s="1"/>
      <c r="B3" s="1"/>
      <c r="C3" s="1"/>
      <c r="D3" s="1"/>
      <c r="G3" s="130">
        <f>+E183</f>
        <v>0</v>
      </c>
    </row>
    <row r="4" spans="1:8" s="14" customFormat="1" ht="31.2" x14ac:dyDescent="0.6">
      <c r="A4" s="2" t="s">
        <v>37</v>
      </c>
      <c r="B4" s="2"/>
      <c r="C4" s="3"/>
      <c r="D4" s="3"/>
      <c r="G4" s="113"/>
      <c r="H4" s="105"/>
    </row>
    <row r="5" spans="1:8" x14ac:dyDescent="0.3">
      <c r="A5" s="13" t="s">
        <v>38</v>
      </c>
      <c r="B5" s="13"/>
    </row>
    <row r="6" spans="1:8" s="4" customFormat="1" ht="28.8" x14ac:dyDescent="0.55000000000000004">
      <c r="A6" s="106" t="s">
        <v>122</v>
      </c>
      <c r="B6" s="106"/>
      <c r="C6" s="78" t="s">
        <v>73</v>
      </c>
      <c r="D6" s="78" t="s">
        <v>21</v>
      </c>
      <c r="E6" s="78" t="s">
        <v>24</v>
      </c>
    </row>
    <row r="7" spans="1:8" s="15" customFormat="1" ht="21" x14ac:dyDescent="0.4">
      <c r="A7" s="117" t="s">
        <v>0</v>
      </c>
      <c r="B7" s="46" t="s">
        <v>40</v>
      </c>
      <c r="C7" s="41">
        <v>5</v>
      </c>
      <c r="D7" s="42"/>
      <c r="E7" s="79">
        <f t="shared" ref="E7:E58" si="0">IFERROR((C7*D7),)</f>
        <v>0</v>
      </c>
    </row>
    <row r="8" spans="1:8" s="15" customFormat="1" ht="21" x14ac:dyDescent="0.4">
      <c r="A8" s="118" t="s">
        <v>1</v>
      </c>
      <c r="B8" s="47" t="s">
        <v>40</v>
      </c>
      <c r="C8" s="43">
        <v>5</v>
      </c>
      <c r="D8" s="44"/>
      <c r="E8" s="48">
        <f t="shared" si="0"/>
        <v>0</v>
      </c>
    </row>
    <row r="9" spans="1:8" s="15" customFormat="1" ht="21" x14ac:dyDescent="0.4">
      <c r="A9" s="118" t="s">
        <v>15</v>
      </c>
      <c r="B9" s="47" t="s">
        <v>40</v>
      </c>
      <c r="C9" s="43">
        <v>5</v>
      </c>
      <c r="D9" s="44"/>
      <c r="E9" s="48">
        <f>IFERROR((C9*D9),)</f>
        <v>0</v>
      </c>
    </row>
    <row r="10" spans="1:8" s="15" customFormat="1" ht="21" x14ac:dyDescent="0.4">
      <c r="A10" s="118" t="s">
        <v>14</v>
      </c>
      <c r="B10" s="47" t="s">
        <v>40</v>
      </c>
      <c r="C10" s="43">
        <v>5</v>
      </c>
      <c r="D10" s="44"/>
      <c r="E10" s="48">
        <f>IFERROR((C10*D10),)</f>
        <v>0</v>
      </c>
    </row>
    <row r="11" spans="1:8" s="15" customFormat="1" ht="21" x14ac:dyDescent="0.4">
      <c r="A11" s="118" t="s">
        <v>151</v>
      </c>
      <c r="B11" s="47" t="s">
        <v>40</v>
      </c>
      <c r="C11" s="43">
        <v>5</v>
      </c>
      <c r="D11" s="44"/>
      <c r="E11" s="48">
        <f>IFERROR((C11*D11),)</f>
        <v>0</v>
      </c>
    </row>
    <row r="12" spans="1:8" s="15" customFormat="1" ht="21" x14ac:dyDescent="0.4">
      <c r="A12" s="118" t="s">
        <v>5</v>
      </c>
      <c r="B12" s="47" t="s">
        <v>40</v>
      </c>
      <c r="C12" s="43">
        <v>5</v>
      </c>
      <c r="D12" s="44"/>
      <c r="E12" s="48">
        <f>IFERROR((C12*D12),)</f>
        <v>0</v>
      </c>
    </row>
    <row r="13" spans="1:8" s="15" customFormat="1" ht="21" x14ac:dyDescent="0.4">
      <c r="A13" s="118" t="s">
        <v>3</v>
      </c>
      <c r="B13" s="47" t="s">
        <v>40</v>
      </c>
      <c r="C13" s="43">
        <v>6</v>
      </c>
      <c r="D13" s="44"/>
      <c r="E13" s="48">
        <f t="shared" ref="E13:E19" si="1">IFERROR((C13*D13),)</f>
        <v>0</v>
      </c>
    </row>
    <row r="14" spans="1:8" s="15" customFormat="1" ht="21" x14ac:dyDescent="0.4">
      <c r="A14" s="118" t="s">
        <v>162</v>
      </c>
      <c r="B14" s="47" t="s">
        <v>40</v>
      </c>
      <c r="C14" s="43">
        <v>5</v>
      </c>
      <c r="D14" s="44"/>
      <c r="E14" s="48">
        <f t="shared" si="1"/>
        <v>0</v>
      </c>
    </row>
    <row r="15" spans="1:8" s="15" customFormat="1" ht="21" x14ac:dyDescent="0.4">
      <c r="A15" s="118" t="s">
        <v>152</v>
      </c>
      <c r="B15" s="47" t="s">
        <v>40</v>
      </c>
      <c r="C15" s="43">
        <v>5</v>
      </c>
      <c r="D15" s="44"/>
      <c r="E15" s="48">
        <f t="shared" si="1"/>
        <v>0</v>
      </c>
    </row>
    <row r="16" spans="1:8" s="15" customFormat="1" ht="21" x14ac:dyDescent="0.4">
      <c r="A16" s="118" t="s">
        <v>129</v>
      </c>
      <c r="B16" s="47" t="s">
        <v>40</v>
      </c>
      <c r="C16" s="43">
        <v>5</v>
      </c>
      <c r="D16" s="44"/>
      <c r="E16" s="48">
        <f t="shared" ref="E16:E17" si="2">IFERROR((C16*D16),)</f>
        <v>0</v>
      </c>
    </row>
    <row r="17" spans="1:5" s="15" customFormat="1" ht="21" x14ac:dyDescent="0.4">
      <c r="A17" s="118" t="s">
        <v>166</v>
      </c>
      <c r="B17" s="47" t="s">
        <v>40</v>
      </c>
      <c r="C17" s="43">
        <v>5</v>
      </c>
      <c r="D17" s="44"/>
      <c r="E17" s="48">
        <f t="shared" si="2"/>
        <v>0</v>
      </c>
    </row>
    <row r="18" spans="1:5" s="15" customFormat="1" ht="21" x14ac:dyDescent="0.4">
      <c r="A18" s="118" t="s">
        <v>16</v>
      </c>
      <c r="B18" s="47" t="s">
        <v>47</v>
      </c>
      <c r="C18" s="43">
        <v>5</v>
      </c>
      <c r="D18" s="44"/>
      <c r="E18" s="48">
        <f t="shared" si="1"/>
        <v>0</v>
      </c>
    </row>
    <row r="19" spans="1:5" s="15" customFormat="1" ht="21" x14ac:dyDescent="0.4">
      <c r="A19" s="118" t="s">
        <v>93</v>
      </c>
      <c r="B19" s="47" t="s">
        <v>56</v>
      </c>
      <c r="C19" s="43">
        <v>4</v>
      </c>
      <c r="D19" s="44"/>
      <c r="E19" s="48">
        <f t="shared" si="1"/>
        <v>0</v>
      </c>
    </row>
    <row r="20" spans="1:5" s="15" customFormat="1" ht="21" x14ac:dyDescent="0.4">
      <c r="A20" s="118" t="s">
        <v>97</v>
      </c>
      <c r="B20" s="47" t="s">
        <v>56</v>
      </c>
      <c r="C20" s="43">
        <v>4</v>
      </c>
      <c r="D20" s="44"/>
      <c r="E20" s="48">
        <f t="shared" ref="E20:E30" si="3">IFERROR((C20*D20),)</f>
        <v>0</v>
      </c>
    </row>
    <row r="21" spans="1:5" s="15" customFormat="1" ht="21" hidden="1" x14ac:dyDescent="0.4">
      <c r="A21" s="118" t="s">
        <v>95</v>
      </c>
      <c r="B21" s="47" t="s">
        <v>47</v>
      </c>
      <c r="C21" s="43">
        <v>7</v>
      </c>
      <c r="D21" s="44"/>
      <c r="E21" s="48">
        <f t="shared" si="3"/>
        <v>0</v>
      </c>
    </row>
    <row r="22" spans="1:5" s="15" customFormat="1" ht="21" hidden="1" x14ac:dyDescent="0.4">
      <c r="A22" s="118" t="s">
        <v>94</v>
      </c>
      <c r="B22" s="47" t="s">
        <v>47</v>
      </c>
      <c r="C22" s="43">
        <v>5</v>
      </c>
      <c r="D22" s="44"/>
      <c r="E22" s="48">
        <f t="shared" si="3"/>
        <v>0</v>
      </c>
    </row>
    <row r="23" spans="1:5" s="15" customFormat="1" ht="21" hidden="1" x14ac:dyDescent="0.4">
      <c r="A23" s="118" t="s">
        <v>98</v>
      </c>
      <c r="B23" s="47" t="s">
        <v>56</v>
      </c>
      <c r="C23" s="43">
        <v>4</v>
      </c>
      <c r="D23" s="44"/>
      <c r="E23" s="48">
        <f t="shared" si="3"/>
        <v>0</v>
      </c>
    </row>
    <row r="24" spans="1:5" s="15" customFormat="1" ht="21" x14ac:dyDescent="0.4">
      <c r="A24" s="118" t="s">
        <v>48</v>
      </c>
      <c r="B24" s="47" t="s">
        <v>56</v>
      </c>
      <c r="C24" s="43">
        <v>4.5</v>
      </c>
      <c r="D24" s="44"/>
      <c r="E24" s="48">
        <f t="shared" si="3"/>
        <v>0</v>
      </c>
    </row>
    <row r="25" spans="1:5" s="15" customFormat="1" ht="21" x14ac:dyDescent="0.4">
      <c r="A25" s="118" t="s">
        <v>98</v>
      </c>
      <c r="B25" s="47" t="s">
        <v>56</v>
      </c>
      <c r="C25" s="43">
        <v>4</v>
      </c>
      <c r="D25" s="44"/>
      <c r="E25" s="48">
        <f t="shared" si="3"/>
        <v>0</v>
      </c>
    </row>
    <row r="26" spans="1:5" s="15" customFormat="1" ht="21" x14ac:dyDescent="0.4">
      <c r="A26" s="118" t="s">
        <v>99</v>
      </c>
      <c r="B26" s="47" t="s">
        <v>56</v>
      </c>
      <c r="C26" s="43">
        <v>4</v>
      </c>
      <c r="D26" s="44"/>
      <c r="E26" s="48">
        <f t="shared" si="3"/>
        <v>0</v>
      </c>
    </row>
    <row r="27" spans="1:5" s="15" customFormat="1" ht="21" x14ac:dyDescent="0.4">
      <c r="A27" s="118" t="s">
        <v>130</v>
      </c>
      <c r="B27" s="47" t="s">
        <v>56</v>
      </c>
      <c r="C27" s="43">
        <v>4</v>
      </c>
      <c r="D27" s="44"/>
      <c r="E27" s="48">
        <f t="shared" si="3"/>
        <v>0</v>
      </c>
    </row>
    <row r="28" spans="1:5" s="15" customFormat="1" ht="21" hidden="1" x14ac:dyDescent="0.4">
      <c r="A28" s="118" t="s">
        <v>57</v>
      </c>
      <c r="B28" s="47" t="s">
        <v>47</v>
      </c>
      <c r="C28" s="43">
        <v>4</v>
      </c>
      <c r="D28" s="44"/>
      <c r="E28" s="48">
        <f t="shared" si="3"/>
        <v>0</v>
      </c>
    </row>
    <row r="29" spans="1:5" s="15" customFormat="1" ht="21" x14ac:dyDescent="0.4">
      <c r="A29" s="118" t="s">
        <v>58</v>
      </c>
      <c r="B29" s="47" t="s">
        <v>56</v>
      </c>
      <c r="C29" s="43">
        <v>4</v>
      </c>
      <c r="D29" s="44"/>
      <c r="E29" s="48">
        <f t="shared" ref="E29" si="4">IFERROR((C29*D29),)</f>
        <v>0</v>
      </c>
    </row>
    <row r="30" spans="1:5" s="15" customFormat="1" ht="21" x14ac:dyDescent="0.4">
      <c r="A30" s="119" t="s">
        <v>153</v>
      </c>
      <c r="B30" s="45" t="s">
        <v>40</v>
      </c>
      <c r="C30" s="39">
        <v>5</v>
      </c>
      <c r="D30" s="40"/>
      <c r="E30" s="51">
        <f t="shared" si="3"/>
        <v>0</v>
      </c>
    </row>
    <row r="31" spans="1:5" s="4" customFormat="1" ht="28.8" x14ac:dyDescent="0.55000000000000004">
      <c r="A31" s="107" t="s">
        <v>123</v>
      </c>
      <c r="B31" s="107"/>
      <c r="C31" s="78" t="s">
        <v>73</v>
      </c>
      <c r="D31" s="78" t="s">
        <v>21</v>
      </c>
      <c r="E31" s="78" t="s">
        <v>24</v>
      </c>
    </row>
    <row r="32" spans="1:5" s="15" customFormat="1" ht="21" x14ac:dyDescent="0.4">
      <c r="A32" s="118" t="s">
        <v>52</v>
      </c>
      <c r="B32" s="47" t="s">
        <v>40</v>
      </c>
      <c r="C32" s="43">
        <v>4</v>
      </c>
      <c r="D32" s="44"/>
      <c r="E32" s="48">
        <f t="shared" si="0"/>
        <v>0</v>
      </c>
    </row>
    <row r="33" spans="1:5" s="15" customFormat="1" ht="21" x14ac:dyDescent="0.4">
      <c r="A33" s="118" t="s">
        <v>53</v>
      </c>
      <c r="B33" s="47" t="s">
        <v>40</v>
      </c>
      <c r="C33" s="43">
        <v>4</v>
      </c>
      <c r="D33" s="44"/>
      <c r="E33" s="48">
        <f>IFERROR((C33*D33),)</f>
        <v>0</v>
      </c>
    </row>
    <row r="34" spans="1:5" s="15" customFormat="1" ht="21" x14ac:dyDescent="0.4">
      <c r="A34" s="118" t="s">
        <v>132</v>
      </c>
      <c r="B34" s="47" t="s">
        <v>40</v>
      </c>
      <c r="C34" s="43">
        <v>4</v>
      </c>
      <c r="D34" s="44"/>
      <c r="E34" s="48">
        <f t="shared" ref="E34:E41" si="5">IFERROR((C34*D34),)</f>
        <v>0</v>
      </c>
    </row>
    <row r="35" spans="1:5" s="15" customFormat="1" ht="21" x14ac:dyDescent="0.4">
      <c r="A35" s="118" t="s">
        <v>45</v>
      </c>
      <c r="B35" s="47" t="s">
        <v>40</v>
      </c>
      <c r="C35" s="43">
        <v>4</v>
      </c>
      <c r="D35" s="44"/>
      <c r="E35" s="48">
        <f t="shared" si="5"/>
        <v>0</v>
      </c>
    </row>
    <row r="36" spans="1:5" s="15" customFormat="1" ht="21" x14ac:dyDescent="0.4">
      <c r="A36" s="118" t="s">
        <v>10</v>
      </c>
      <c r="B36" s="47" t="s">
        <v>40</v>
      </c>
      <c r="C36" s="43">
        <v>5</v>
      </c>
      <c r="D36" s="44"/>
      <c r="E36" s="48">
        <f t="shared" si="5"/>
        <v>0</v>
      </c>
    </row>
    <row r="37" spans="1:5" s="15" customFormat="1" ht="21" x14ac:dyDescent="0.4">
      <c r="A37" s="118" t="s">
        <v>131</v>
      </c>
      <c r="B37" s="47" t="s">
        <v>40</v>
      </c>
      <c r="C37" s="43">
        <v>4</v>
      </c>
      <c r="D37" s="44"/>
      <c r="E37" s="48">
        <f t="shared" si="5"/>
        <v>0</v>
      </c>
    </row>
    <row r="38" spans="1:5" s="15" customFormat="1" ht="21" hidden="1" x14ac:dyDescent="0.4">
      <c r="A38" s="118" t="s">
        <v>133</v>
      </c>
      <c r="B38" s="47" t="s">
        <v>40</v>
      </c>
      <c r="C38" s="43">
        <v>4</v>
      </c>
      <c r="D38" s="44"/>
      <c r="E38" s="48">
        <f t="shared" si="5"/>
        <v>0</v>
      </c>
    </row>
    <row r="39" spans="1:5" s="15" customFormat="1" ht="21" x14ac:dyDescent="0.4">
      <c r="A39" s="118" t="s">
        <v>171</v>
      </c>
      <c r="B39" s="47" t="s">
        <v>40</v>
      </c>
      <c r="C39" s="43">
        <v>4</v>
      </c>
      <c r="D39" s="44"/>
      <c r="E39" s="48">
        <f t="shared" si="5"/>
        <v>0</v>
      </c>
    </row>
    <row r="40" spans="1:5" s="15" customFormat="1" ht="21" x14ac:dyDescent="0.4">
      <c r="A40" s="118" t="s">
        <v>154</v>
      </c>
      <c r="B40" s="47" t="s">
        <v>40</v>
      </c>
      <c r="C40" s="43">
        <v>4</v>
      </c>
      <c r="D40" s="44"/>
      <c r="E40" s="48">
        <f t="shared" si="5"/>
        <v>0</v>
      </c>
    </row>
    <row r="41" spans="1:5" s="15" customFormat="1" ht="21" x14ac:dyDescent="0.4">
      <c r="A41" s="118" t="s">
        <v>54</v>
      </c>
      <c r="B41" s="47" t="s">
        <v>40</v>
      </c>
      <c r="C41" s="43">
        <v>4</v>
      </c>
      <c r="D41" s="44"/>
      <c r="E41" s="48">
        <f t="shared" si="5"/>
        <v>0</v>
      </c>
    </row>
    <row r="42" spans="1:5" s="15" customFormat="1" ht="21" x14ac:dyDescent="0.4">
      <c r="A42" s="118" t="s">
        <v>92</v>
      </c>
      <c r="B42" s="47" t="s">
        <v>56</v>
      </c>
      <c r="C42" s="43">
        <v>4</v>
      </c>
      <c r="D42" s="44"/>
      <c r="E42" s="48">
        <f t="shared" si="0"/>
        <v>0</v>
      </c>
    </row>
    <row r="43" spans="1:5" s="15" customFormat="1" ht="21" x14ac:dyDescent="0.4">
      <c r="A43" s="118" t="s">
        <v>55</v>
      </c>
      <c r="B43" s="47" t="s">
        <v>56</v>
      </c>
      <c r="C43" s="43">
        <v>4</v>
      </c>
      <c r="D43" s="44"/>
      <c r="E43" s="48">
        <f t="shared" si="0"/>
        <v>0</v>
      </c>
    </row>
    <row r="44" spans="1:5" s="15" customFormat="1" ht="21" hidden="1" x14ac:dyDescent="0.4">
      <c r="A44" s="118" t="s">
        <v>13</v>
      </c>
      <c r="B44" s="47" t="s">
        <v>40</v>
      </c>
      <c r="C44" s="43">
        <v>6</v>
      </c>
      <c r="D44" s="44"/>
      <c r="E44" s="48">
        <f t="shared" si="0"/>
        <v>0</v>
      </c>
    </row>
    <row r="45" spans="1:5" s="15" customFormat="1" ht="21" hidden="1" x14ac:dyDescent="0.4">
      <c r="A45" s="118" t="s">
        <v>2</v>
      </c>
      <c r="B45" s="47" t="s">
        <v>40</v>
      </c>
      <c r="C45" s="43">
        <v>5</v>
      </c>
      <c r="D45" s="44"/>
      <c r="E45" s="48">
        <f t="shared" si="0"/>
        <v>0</v>
      </c>
    </row>
    <row r="46" spans="1:5" s="15" customFormat="1" ht="21" hidden="1" x14ac:dyDescent="0.4">
      <c r="A46" s="118" t="s">
        <v>4</v>
      </c>
      <c r="B46" s="47" t="s">
        <v>40</v>
      </c>
      <c r="C46" s="43">
        <v>5</v>
      </c>
      <c r="D46" s="44"/>
      <c r="E46" s="48">
        <f t="shared" si="0"/>
        <v>0</v>
      </c>
    </row>
    <row r="47" spans="1:5" s="15" customFormat="1" ht="21" hidden="1" x14ac:dyDescent="0.4">
      <c r="A47" s="118" t="s">
        <v>3</v>
      </c>
      <c r="B47" s="47" t="s">
        <v>40</v>
      </c>
      <c r="C47" s="43">
        <v>6</v>
      </c>
      <c r="D47" s="44"/>
      <c r="E47" s="48">
        <f t="shared" si="0"/>
        <v>0</v>
      </c>
    </row>
    <row r="48" spans="1:5" s="15" customFormat="1" ht="21" hidden="1" x14ac:dyDescent="0.4">
      <c r="A48" s="118" t="s">
        <v>8</v>
      </c>
      <c r="B48" s="47" t="s">
        <v>40</v>
      </c>
      <c r="C48" s="43">
        <v>5</v>
      </c>
      <c r="D48" s="44"/>
      <c r="E48" s="48">
        <f t="shared" si="0"/>
        <v>0</v>
      </c>
    </row>
    <row r="49" spans="1:5" s="15" customFormat="1" ht="21" hidden="1" x14ac:dyDescent="0.4">
      <c r="A49" s="118" t="s">
        <v>9</v>
      </c>
      <c r="B49" s="47" t="s">
        <v>40</v>
      </c>
      <c r="C49" s="43">
        <v>4.5</v>
      </c>
      <c r="D49" s="44"/>
      <c r="E49" s="48">
        <f t="shared" si="0"/>
        <v>0</v>
      </c>
    </row>
    <row r="50" spans="1:5" s="15" customFormat="1" ht="21" hidden="1" x14ac:dyDescent="0.4">
      <c r="A50" s="118" t="s">
        <v>92</v>
      </c>
      <c r="B50" s="47" t="s">
        <v>56</v>
      </c>
      <c r="C50" s="43">
        <v>4</v>
      </c>
      <c r="D50" s="44"/>
      <c r="E50" s="48">
        <f t="shared" si="0"/>
        <v>0</v>
      </c>
    </row>
    <row r="51" spans="1:5" s="15" customFormat="1" ht="21" hidden="1" x14ac:dyDescent="0.4">
      <c r="A51" s="118" t="s">
        <v>10</v>
      </c>
      <c r="B51" s="47" t="s">
        <v>40</v>
      </c>
      <c r="C51" s="43">
        <v>5</v>
      </c>
      <c r="D51" s="44"/>
      <c r="E51" s="48">
        <f t="shared" si="0"/>
        <v>0</v>
      </c>
    </row>
    <row r="52" spans="1:5" s="15" customFormat="1" ht="21" hidden="1" x14ac:dyDescent="0.4">
      <c r="A52" s="118" t="s">
        <v>134</v>
      </c>
      <c r="B52" s="47" t="s">
        <v>47</v>
      </c>
      <c r="C52" s="43">
        <v>4</v>
      </c>
      <c r="D52" s="44"/>
      <c r="E52" s="48">
        <f t="shared" si="0"/>
        <v>0</v>
      </c>
    </row>
    <row r="53" spans="1:5" s="15" customFormat="1" ht="21" x14ac:dyDescent="0.4">
      <c r="A53" s="118" t="s">
        <v>114</v>
      </c>
      <c r="B53" s="47" t="s">
        <v>47</v>
      </c>
      <c r="C53" s="43">
        <v>4</v>
      </c>
      <c r="D53" s="44"/>
      <c r="E53" s="48">
        <f t="shared" si="0"/>
        <v>0</v>
      </c>
    </row>
    <row r="54" spans="1:5" s="15" customFormat="1" ht="21" hidden="1" x14ac:dyDescent="0.4">
      <c r="A54" s="118" t="s">
        <v>100</v>
      </c>
      <c r="B54" s="47" t="s">
        <v>56</v>
      </c>
      <c r="C54" s="43">
        <v>4</v>
      </c>
      <c r="D54" s="44"/>
      <c r="E54" s="48">
        <f t="shared" si="0"/>
        <v>0</v>
      </c>
    </row>
    <row r="55" spans="1:5" s="15" customFormat="1" ht="21" hidden="1" x14ac:dyDescent="0.4">
      <c r="A55" s="118" t="s">
        <v>167</v>
      </c>
      <c r="B55" s="47" t="s">
        <v>40</v>
      </c>
      <c r="C55" s="43">
        <v>4</v>
      </c>
      <c r="D55" s="44"/>
      <c r="E55" s="48">
        <f t="shared" si="0"/>
        <v>0</v>
      </c>
    </row>
    <row r="56" spans="1:5" s="15" customFormat="1" ht="21" hidden="1" x14ac:dyDescent="0.4">
      <c r="A56" s="47" t="s">
        <v>11</v>
      </c>
      <c r="B56" s="47" t="s">
        <v>47</v>
      </c>
      <c r="C56" s="43">
        <v>4</v>
      </c>
      <c r="D56" s="44"/>
      <c r="E56" s="74">
        <f t="shared" si="0"/>
        <v>0</v>
      </c>
    </row>
    <row r="57" spans="1:5" s="15" customFormat="1" ht="21" hidden="1" x14ac:dyDescent="0.4">
      <c r="A57" s="47" t="s">
        <v>48</v>
      </c>
      <c r="B57" s="47" t="s">
        <v>47</v>
      </c>
      <c r="C57" s="43">
        <v>5</v>
      </c>
      <c r="D57" s="44"/>
      <c r="E57" s="48">
        <f t="shared" si="0"/>
        <v>0</v>
      </c>
    </row>
    <row r="58" spans="1:5" s="15" customFormat="1" ht="21" hidden="1" x14ac:dyDescent="0.4">
      <c r="A58" s="47" t="s">
        <v>46</v>
      </c>
      <c r="B58" s="47" t="s">
        <v>47</v>
      </c>
      <c r="C58" s="43">
        <v>4</v>
      </c>
      <c r="D58" s="44"/>
      <c r="E58" s="48">
        <f t="shared" si="0"/>
        <v>0</v>
      </c>
    </row>
    <row r="59" spans="1:5" s="8" customFormat="1" ht="4.5" customHeight="1" x14ac:dyDescent="0.55000000000000004">
      <c r="A59" s="23"/>
      <c r="B59" s="23"/>
      <c r="C59" s="24"/>
      <c r="D59" s="24"/>
      <c r="E59" s="25"/>
    </row>
    <row r="60" spans="1:5" s="15" customFormat="1" ht="28.8" x14ac:dyDescent="0.55000000000000004">
      <c r="A60" s="109" t="s">
        <v>180</v>
      </c>
      <c r="B60" s="109"/>
      <c r="C60" s="57" t="s">
        <v>73</v>
      </c>
      <c r="D60" s="57" t="s">
        <v>21</v>
      </c>
      <c r="E60" s="53" t="s">
        <v>24</v>
      </c>
    </row>
    <row r="61" spans="1:5" s="15" customFormat="1" ht="21" hidden="1" x14ac:dyDescent="0.4">
      <c r="A61" s="6" t="s">
        <v>7</v>
      </c>
      <c r="B61" s="6" t="s">
        <v>40</v>
      </c>
      <c r="C61" s="7">
        <v>4</v>
      </c>
      <c r="D61" s="81"/>
      <c r="E61" s="52">
        <f t="shared" ref="E61:E63" si="6">IFERROR((C61*D61),)</f>
        <v>0</v>
      </c>
    </row>
    <row r="62" spans="1:5" s="15" customFormat="1" ht="21" hidden="1" x14ac:dyDescent="0.4">
      <c r="A62" s="6" t="s">
        <v>7</v>
      </c>
      <c r="B62" s="6" t="s">
        <v>41</v>
      </c>
      <c r="C62" s="7">
        <v>5.5</v>
      </c>
      <c r="D62" s="81"/>
      <c r="E62" s="38">
        <f t="shared" si="6"/>
        <v>0</v>
      </c>
    </row>
    <row r="63" spans="1:5" s="15" customFormat="1" ht="21" hidden="1" x14ac:dyDescent="0.4">
      <c r="A63" s="6" t="s">
        <v>7</v>
      </c>
      <c r="B63" s="6" t="s">
        <v>42</v>
      </c>
      <c r="C63" s="7">
        <v>7</v>
      </c>
      <c r="D63" s="81"/>
      <c r="E63" s="38">
        <f t="shared" si="6"/>
        <v>0</v>
      </c>
    </row>
    <row r="64" spans="1:5" s="15" customFormat="1" ht="21" x14ac:dyDescent="0.4">
      <c r="A64" s="117" t="s">
        <v>6</v>
      </c>
      <c r="B64" s="46" t="s">
        <v>40</v>
      </c>
      <c r="C64" s="41">
        <v>3</v>
      </c>
      <c r="D64" s="42"/>
      <c r="E64" s="48">
        <f t="shared" ref="E64:E68" si="7">IFERROR((C64*D64),)</f>
        <v>0</v>
      </c>
    </row>
    <row r="65" spans="1:5" s="15" customFormat="1" ht="21" hidden="1" x14ac:dyDescent="0.4">
      <c r="A65" s="118" t="s">
        <v>12</v>
      </c>
      <c r="B65" s="47"/>
      <c r="C65" s="43">
        <v>5</v>
      </c>
      <c r="D65" s="88"/>
      <c r="E65" s="48">
        <f t="shared" si="7"/>
        <v>0</v>
      </c>
    </row>
    <row r="66" spans="1:5" s="15" customFormat="1" ht="21" hidden="1" x14ac:dyDescent="0.4">
      <c r="A66" s="118" t="s">
        <v>6</v>
      </c>
      <c r="B66" s="47" t="s">
        <v>42</v>
      </c>
      <c r="C66" s="43">
        <v>5</v>
      </c>
      <c r="D66" s="44"/>
      <c r="E66" s="48">
        <f t="shared" si="7"/>
        <v>0</v>
      </c>
    </row>
    <row r="67" spans="1:5" s="15" customFormat="1" ht="21" hidden="1" x14ac:dyDescent="0.4">
      <c r="A67" s="118" t="s">
        <v>7</v>
      </c>
      <c r="B67" s="47" t="s">
        <v>40</v>
      </c>
      <c r="C67" s="43">
        <v>4</v>
      </c>
      <c r="D67" s="44"/>
      <c r="E67" s="48">
        <f t="shared" si="7"/>
        <v>0</v>
      </c>
    </row>
    <row r="68" spans="1:5" s="15" customFormat="1" ht="21" hidden="1" x14ac:dyDescent="0.4">
      <c r="A68" s="118" t="s">
        <v>59</v>
      </c>
      <c r="B68" s="47" t="s">
        <v>40</v>
      </c>
      <c r="C68" s="43">
        <v>4</v>
      </c>
      <c r="D68" s="44"/>
      <c r="E68" s="48">
        <f t="shared" si="7"/>
        <v>0</v>
      </c>
    </row>
    <row r="69" spans="1:5" s="15" customFormat="1" ht="21" hidden="1" x14ac:dyDescent="0.4">
      <c r="A69" s="6" t="s">
        <v>7</v>
      </c>
      <c r="B69" s="6" t="s">
        <v>40</v>
      </c>
      <c r="C69" s="7">
        <v>4</v>
      </c>
      <c r="D69" s="81"/>
      <c r="E69" s="52">
        <f t="shared" ref="E69:E74" si="8">IFERROR((C69*D69),)</f>
        <v>0</v>
      </c>
    </row>
    <row r="70" spans="1:5" s="15" customFormat="1" ht="21" hidden="1" x14ac:dyDescent="0.4">
      <c r="A70" s="6" t="s">
        <v>7</v>
      </c>
      <c r="B70" s="6" t="s">
        <v>41</v>
      </c>
      <c r="C70" s="7">
        <v>5.5</v>
      </c>
      <c r="D70" s="81"/>
      <c r="E70" s="38">
        <f t="shared" si="8"/>
        <v>0</v>
      </c>
    </row>
    <row r="71" spans="1:5" s="15" customFormat="1" ht="21" hidden="1" x14ac:dyDescent="0.4">
      <c r="A71" s="6" t="s">
        <v>7</v>
      </c>
      <c r="B71" s="6" t="s">
        <v>42</v>
      </c>
      <c r="C71" s="7">
        <v>7</v>
      </c>
      <c r="D71" s="81"/>
      <c r="E71" s="38">
        <f t="shared" si="8"/>
        <v>0</v>
      </c>
    </row>
    <row r="72" spans="1:5" s="15" customFormat="1" ht="21" hidden="1" x14ac:dyDescent="0.4">
      <c r="A72" s="46" t="s">
        <v>135</v>
      </c>
      <c r="B72" s="46" t="s">
        <v>47</v>
      </c>
      <c r="C72" s="41">
        <v>4</v>
      </c>
      <c r="D72" s="42"/>
      <c r="E72" s="48">
        <f t="shared" si="8"/>
        <v>0</v>
      </c>
    </row>
    <row r="73" spans="1:5" s="15" customFormat="1" ht="21" hidden="1" x14ac:dyDescent="0.4">
      <c r="A73" s="47" t="s">
        <v>12</v>
      </c>
      <c r="B73" s="47"/>
      <c r="C73" s="43">
        <v>5</v>
      </c>
      <c r="D73" s="88"/>
      <c r="E73" s="48">
        <f t="shared" si="8"/>
        <v>0</v>
      </c>
    </row>
    <row r="74" spans="1:5" s="15" customFormat="1" ht="21" x14ac:dyDescent="0.4">
      <c r="A74" s="118" t="s">
        <v>136</v>
      </c>
      <c r="B74" s="47" t="s">
        <v>47</v>
      </c>
      <c r="C74" s="43">
        <v>4</v>
      </c>
      <c r="D74" s="44"/>
      <c r="E74" s="48">
        <f t="shared" si="8"/>
        <v>0</v>
      </c>
    </row>
    <row r="75" spans="1:5" s="4" customFormat="1" ht="28.8" x14ac:dyDescent="0.55000000000000004">
      <c r="A75" s="110" t="s">
        <v>118</v>
      </c>
      <c r="B75" s="111"/>
      <c r="C75" s="78" t="s">
        <v>73</v>
      </c>
      <c r="D75" s="78" t="s">
        <v>21</v>
      </c>
      <c r="E75" s="78" t="s">
        <v>24</v>
      </c>
    </row>
    <row r="76" spans="1:5" s="15" customFormat="1" ht="21" x14ac:dyDescent="0.4">
      <c r="A76" s="120" t="s">
        <v>124</v>
      </c>
      <c r="B76" s="108" t="s">
        <v>56</v>
      </c>
      <c r="C76" s="43">
        <v>4</v>
      </c>
      <c r="D76" s="44"/>
      <c r="E76" s="79">
        <f>IFERROR((C76*D76),)</f>
        <v>0</v>
      </c>
    </row>
    <row r="77" spans="1:5" s="15" customFormat="1" ht="21" hidden="1" x14ac:dyDescent="0.4">
      <c r="A77" s="118" t="s">
        <v>119</v>
      </c>
      <c r="B77" s="47" t="s">
        <v>56</v>
      </c>
      <c r="C77" s="43">
        <v>4</v>
      </c>
      <c r="D77" s="44"/>
      <c r="E77" s="79">
        <f>IFERROR((C77*D77),)</f>
        <v>0</v>
      </c>
    </row>
    <row r="78" spans="1:5" s="15" customFormat="1" ht="21" x14ac:dyDescent="0.4">
      <c r="A78" s="118" t="s">
        <v>120</v>
      </c>
      <c r="B78" s="47" t="s">
        <v>56</v>
      </c>
      <c r="C78" s="43">
        <v>4</v>
      </c>
      <c r="D78" s="44"/>
      <c r="E78" s="48">
        <f t="shared" ref="E78" si="9">IFERROR((C78*D78),)</f>
        <v>0</v>
      </c>
    </row>
    <row r="79" spans="1:5" s="15" customFormat="1" ht="21" x14ac:dyDescent="0.4">
      <c r="A79" s="118" t="s">
        <v>170</v>
      </c>
      <c r="B79" s="47" t="s">
        <v>56</v>
      </c>
      <c r="C79" s="43">
        <v>4</v>
      </c>
      <c r="D79" s="44"/>
      <c r="E79" s="79">
        <f>IFERROR((C79*D79),)</f>
        <v>0</v>
      </c>
    </row>
    <row r="80" spans="1:5" s="15" customFormat="1" ht="21" x14ac:dyDescent="0.4">
      <c r="A80" s="118" t="s">
        <v>177</v>
      </c>
      <c r="B80" s="47"/>
      <c r="C80" s="43">
        <v>10</v>
      </c>
      <c r="D80" s="44"/>
      <c r="E80" s="79">
        <f>IFERROR((C80*D80),)</f>
        <v>0</v>
      </c>
    </row>
    <row r="81" spans="1:5" s="15" customFormat="1" ht="21" x14ac:dyDescent="0.4">
      <c r="A81" s="121" t="s">
        <v>181</v>
      </c>
      <c r="B81" s="47" t="s">
        <v>169</v>
      </c>
      <c r="C81" s="43">
        <v>4</v>
      </c>
      <c r="D81" s="44"/>
      <c r="E81" s="79">
        <f>IFERROR((C81*D81),)</f>
        <v>0</v>
      </c>
    </row>
    <row r="82" spans="1:5" s="15" customFormat="1" ht="21" x14ac:dyDescent="0.4">
      <c r="A82" s="121" t="s">
        <v>168</v>
      </c>
      <c r="B82" s="47" t="s">
        <v>169</v>
      </c>
      <c r="C82" s="43">
        <v>4</v>
      </c>
      <c r="D82" s="44"/>
      <c r="E82" s="48">
        <f t="shared" ref="E82:E83" si="10">IFERROR((C82*D82),)</f>
        <v>0</v>
      </c>
    </row>
    <row r="83" spans="1:5" s="15" customFormat="1" ht="21" hidden="1" outlineLevel="1" x14ac:dyDescent="0.4">
      <c r="A83" s="118" t="s">
        <v>159</v>
      </c>
      <c r="B83" s="47"/>
      <c r="C83" s="43">
        <v>10</v>
      </c>
      <c r="D83" s="44"/>
      <c r="E83" s="48">
        <f t="shared" si="10"/>
        <v>0</v>
      </c>
    </row>
    <row r="84" spans="1:5" s="15" customFormat="1" ht="21" hidden="1" outlineLevel="1" x14ac:dyDescent="0.4">
      <c r="A84" s="122" t="s">
        <v>121</v>
      </c>
      <c r="B84" s="45" t="s">
        <v>56</v>
      </c>
      <c r="C84" s="39">
        <v>4</v>
      </c>
      <c r="D84" s="40"/>
      <c r="E84" s="51">
        <f t="shared" ref="E84" si="11">IFERROR((C84*D84),)</f>
        <v>0</v>
      </c>
    </row>
    <row r="85" spans="1:5" s="8" customFormat="1" ht="28.8" hidden="1" outlineLevel="1" x14ac:dyDescent="0.55000000000000004">
      <c r="A85" s="23"/>
      <c r="B85" s="23"/>
      <c r="C85" s="115"/>
      <c r="D85" s="115"/>
      <c r="E85" s="25"/>
    </row>
    <row r="86" spans="1:5" s="15" customFormat="1" ht="21" hidden="1" outlineLevel="1" x14ac:dyDescent="0.4">
      <c r="A86" s="128"/>
      <c r="B86" s="129"/>
      <c r="C86" s="39"/>
      <c r="D86" s="40"/>
      <c r="E86" s="51">
        <f t="shared" ref="E86" si="12">IFERROR((C86*D86),)</f>
        <v>0</v>
      </c>
    </row>
    <row r="87" spans="1:5" s="15" customFormat="1" ht="28.8" collapsed="1" x14ac:dyDescent="0.55000000000000004">
      <c r="A87" s="5" t="s">
        <v>148</v>
      </c>
      <c r="B87" s="5"/>
      <c r="C87" s="57" t="s">
        <v>73</v>
      </c>
      <c r="D87" s="57" t="s">
        <v>21</v>
      </c>
      <c r="E87" s="114" t="s">
        <v>24</v>
      </c>
    </row>
    <row r="88" spans="1:5" s="15" customFormat="1" ht="21" hidden="1" x14ac:dyDescent="0.4">
      <c r="A88" s="92" t="s">
        <v>106</v>
      </c>
      <c r="B88" s="92" t="s">
        <v>43</v>
      </c>
      <c r="C88" s="90">
        <v>15</v>
      </c>
      <c r="D88" s="89"/>
      <c r="E88" s="91">
        <f t="shared" ref="E88" si="13">IFERROR((C88*D88),)</f>
        <v>0</v>
      </c>
    </row>
    <row r="89" spans="1:5" s="15" customFormat="1" ht="21" hidden="1" x14ac:dyDescent="0.4">
      <c r="A89" s="116" t="s">
        <v>172</v>
      </c>
      <c r="B89" s="108" t="s">
        <v>61</v>
      </c>
      <c r="C89" s="43">
        <v>10</v>
      </c>
      <c r="D89" s="44"/>
      <c r="E89" s="48">
        <f t="shared" ref="E89:E92" si="14">IFERROR((C89*D89),)</f>
        <v>0</v>
      </c>
    </row>
    <row r="90" spans="1:5" s="15" customFormat="1" ht="21" x14ac:dyDescent="0.4">
      <c r="A90" s="125" t="s">
        <v>156</v>
      </c>
      <c r="B90" s="92" t="s">
        <v>157</v>
      </c>
      <c r="C90" s="94">
        <v>12</v>
      </c>
      <c r="D90" s="95"/>
      <c r="E90" s="96">
        <f t="shared" si="14"/>
        <v>0</v>
      </c>
    </row>
    <row r="91" spans="1:5" s="15" customFormat="1" ht="21" x14ac:dyDescent="0.4">
      <c r="A91" s="123" t="s">
        <v>149</v>
      </c>
      <c r="B91" s="47" t="s">
        <v>61</v>
      </c>
      <c r="C91" s="43">
        <v>12</v>
      </c>
      <c r="D91" s="44"/>
      <c r="E91" s="48">
        <f t="shared" si="14"/>
        <v>0</v>
      </c>
    </row>
    <row r="92" spans="1:5" s="15" customFormat="1" ht="21" hidden="1" x14ac:dyDescent="0.4">
      <c r="A92" s="116" t="s">
        <v>158</v>
      </c>
      <c r="B92" s="108" t="s">
        <v>157</v>
      </c>
      <c r="C92" s="43">
        <v>10</v>
      </c>
      <c r="D92" s="44"/>
      <c r="E92" s="48">
        <f t="shared" si="14"/>
        <v>0</v>
      </c>
    </row>
    <row r="93" spans="1:5" s="15" customFormat="1" ht="21" hidden="1" x14ac:dyDescent="0.4">
      <c r="A93" s="123" t="s">
        <v>101</v>
      </c>
      <c r="B93" s="47" t="s">
        <v>88</v>
      </c>
      <c r="C93" s="43">
        <v>5</v>
      </c>
      <c r="D93" s="44"/>
      <c r="E93" s="48">
        <f t="shared" ref="E93:E94" si="15">IFERROR((C93*D93),)</f>
        <v>0</v>
      </c>
    </row>
    <row r="94" spans="1:5" s="15" customFormat="1" ht="21" hidden="1" x14ac:dyDescent="0.4">
      <c r="A94" s="123" t="s">
        <v>161</v>
      </c>
      <c r="B94" s="47" t="s">
        <v>157</v>
      </c>
      <c r="C94" s="43">
        <v>10</v>
      </c>
      <c r="D94" s="44"/>
      <c r="E94" s="48">
        <f t="shared" si="15"/>
        <v>0</v>
      </c>
    </row>
    <row r="95" spans="1:5" s="15" customFormat="1" ht="21" hidden="1" x14ac:dyDescent="0.4">
      <c r="A95" s="123" t="s">
        <v>102</v>
      </c>
      <c r="B95" s="47" t="s">
        <v>88</v>
      </c>
      <c r="C95" s="43">
        <v>5</v>
      </c>
      <c r="D95" s="44"/>
      <c r="E95" s="48">
        <f t="shared" ref="E95:E96" si="16">IFERROR((C95*D95),)</f>
        <v>0</v>
      </c>
    </row>
    <row r="96" spans="1:5" s="15" customFormat="1" ht="21" hidden="1" x14ac:dyDescent="0.4">
      <c r="A96" s="123" t="s">
        <v>103</v>
      </c>
      <c r="B96" s="47" t="s">
        <v>61</v>
      </c>
      <c r="C96" s="43">
        <v>10</v>
      </c>
      <c r="D96" s="44"/>
      <c r="E96" s="48">
        <f t="shared" si="16"/>
        <v>0</v>
      </c>
    </row>
    <row r="97" spans="1:5" s="15" customFormat="1" ht="21" hidden="1" x14ac:dyDescent="0.4">
      <c r="A97" s="123" t="s">
        <v>150</v>
      </c>
      <c r="B97" s="47" t="s">
        <v>88</v>
      </c>
      <c r="C97" s="43">
        <v>5</v>
      </c>
      <c r="D97" s="44"/>
      <c r="E97" s="48"/>
    </row>
    <row r="98" spans="1:5" s="15" customFormat="1" ht="21" x14ac:dyDescent="0.4">
      <c r="A98" s="123" t="s">
        <v>149</v>
      </c>
      <c r="B98" s="47" t="s">
        <v>88</v>
      </c>
      <c r="C98" s="43">
        <v>6</v>
      </c>
      <c r="D98" s="44"/>
      <c r="E98" s="48">
        <f t="shared" ref="E98:E100" si="17">IFERROR((C98*D98),)</f>
        <v>0</v>
      </c>
    </row>
    <row r="99" spans="1:5" s="15" customFormat="1" ht="21" hidden="1" x14ac:dyDescent="0.4">
      <c r="A99" s="123" t="s">
        <v>125</v>
      </c>
      <c r="B99" s="47" t="s">
        <v>61</v>
      </c>
      <c r="C99" s="43">
        <v>10</v>
      </c>
      <c r="D99" s="44"/>
      <c r="E99" s="48">
        <f t="shared" si="17"/>
        <v>0</v>
      </c>
    </row>
    <row r="100" spans="1:5" s="15" customFormat="1" ht="21" hidden="1" x14ac:dyDescent="0.4">
      <c r="A100" s="124" t="s">
        <v>104</v>
      </c>
      <c r="B100" s="54" t="s">
        <v>88</v>
      </c>
      <c r="C100" s="55">
        <v>5</v>
      </c>
      <c r="D100" s="56"/>
      <c r="E100" s="49">
        <f t="shared" si="17"/>
        <v>0</v>
      </c>
    </row>
    <row r="101" spans="1:5" s="104" customFormat="1" ht="21" hidden="1" x14ac:dyDescent="0.4">
      <c r="A101" s="112" t="s">
        <v>105</v>
      </c>
      <c r="B101" s="45" t="s">
        <v>61</v>
      </c>
      <c r="C101" s="39">
        <v>9</v>
      </c>
      <c r="D101" s="40"/>
      <c r="E101" s="51">
        <f t="shared" ref="E101" si="18">IFERROR((C101*D101),)</f>
        <v>0</v>
      </c>
    </row>
    <row r="102" spans="1:5" s="8" customFormat="1" ht="2.4" customHeight="1" x14ac:dyDescent="0.55000000000000004">
      <c r="A102" s="23"/>
      <c r="B102" s="23"/>
      <c r="C102" s="115"/>
      <c r="D102" s="24"/>
      <c r="E102" s="25"/>
    </row>
    <row r="103" spans="1:5" s="15" customFormat="1" ht="28.8" x14ac:dyDescent="0.55000000000000004">
      <c r="A103" s="135" t="s">
        <v>126</v>
      </c>
      <c r="B103" s="135"/>
      <c r="C103" s="78" t="s">
        <v>73</v>
      </c>
      <c r="D103" s="57" t="s">
        <v>21</v>
      </c>
      <c r="E103" s="53" t="s">
        <v>24</v>
      </c>
    </row>
    <row r="104" spans="1:5" s="15" customFormat="1" ht="21" x14ac:dyDescent="0.4">
      <c r="A104" s="125" t="s">
        <v>173</v>
      </c>
      <c r="B104" s="92" t="s">
        <v>88</v>
      </c>
      <c r="C104" s="90">
        <v>3</v>
      </c>
      <c r="D104" s="89"/>
      <c r="E104" s="97">
        <f t="shared" ref="E104:E106" si="19">IFERROR((C104*D104),)</f>
        <v>0</v>
      </c>
    </row>
    <row r="105" spans="1:5" s="15" customFormat="1" ht="21" x14ac:dyDescent="0.4">
      <c r="A105" s="123" t="s">
        <v>174</v>
      </c>
      <c r="B105" s="47" t="s">
        <v>88</v>
      </c>
      <c r="C105" s="43">
        <v>3</v>
      </c>
      <c r="D105" s="44"/>
      <c r="E105" s="48">
        <f t="shared" si="19"/>
        <v>0</v>
      </c>
    </row>
    <row r="106" spans="1:5" s="15" customFormat="1" ht="21" x14ac:dyDescent="0.4">
      <c r="A106" s="118" t="s">
        <v>127</v>
      </c>
      <c r="B106" s="47" t="s">
        <v>88</v>
      </c>
      <c r="C106" s="43">
        <v>3</v>
      </c>
      <c r="D106" s="44"/>
      <c r="E106" s="48">
        <f t="shared" si="19"/>
        <v>0</v>
      </c>
    </row>
    <row r="107" spans="1:5" s="15" customFormat="1" ht="21" hidden="1" x14ac:dyDescent="0.4">
      <c r="A107" s="127" t="s">
        <v>128</v>
      </c>
      <c r="B107" s="54" t="s">
        <v>88</v>
      </c>
      <c r="C107" s="55">
        <v>3</v>
      </c>
      <c r="D107" s="56"/>
      <c r="E107" s="49">
        <f t="shared" ref="E107" si="20">IFERROR((C107*D107),)</f>
        <v>0</v>
      </c>
    </row>
    <row r="108" spans="1:5" s="15" customFormat="1" ht="28.8" x14ac:dyDescent="0.55000000000000004">
      <c r="A108" s="133" t="s">
        <v>140</v>
      </c>
      <c r="B108" s="133"/>
      <c r="C108" s="134" t="s">
        <v>73</v>
      </c>
      <c r="D108" s="78" t="s">
        <v>21</v>
      </c>
      <c r="E108" s="53" t="s">
        <v>24</v>
      </c>
    </row>
    <row r="109" spans="1:5" s="15" customFormat="1" ht="21" hidden="1" x14ac:dyDescent="0.4">
      <c r="A109" s="46" t="s">
        <v>60</v>
      </c>
      <c r="B109" s="46" t="s">
        <v>61</v>
      </c>
      <c r="C109" s="41">
        <v>8</v>
      </c>
      <c r="D109" s="42"/>
      <c r="E109" s="48">
        <f t="shared" ref="E109:E126" si="21">IFERROR((C109*D109),)</f>
        <v>0</v>
      </c>
    </row>
    <row r="110" spans="1:5" s="15" customFormat="1" ht="21" hidden="1" x14ac:dyDescent="0.4">
      <c r="A110" s="93" t="s">
        <v>63</v>
      </c>
      <c r="B110" s="93" t="s">
        <v>61</v>
      </c>
      <c r="C110" s="94">
        <v>8</v>
      </c>
      <c r="D110" s="95"/>
      <c r="E110" s="96">
        <f t="shared" si="21"/>
        <v>0</v>
      </c>
    </row>
    <row r="111" spans="1:5" s="15" customFormat="1" ht="21" x14ac:dyDescent="0.4">
      <c r="A111" s="118" t="s">
        <v>63</v>
      </c>
      <c r="B111" s="47" t="s">
        <v>88</v>
      </c>
      <c r="C111" s="43">
        <v>5</v>
      </c>
      <c r="D111" s="44"/>
      <c r="E111" s="48">
        <f t="shared" ref="E111" si="22">IFERROR((C111*D111),)</f>
        <v>0</v>
      </c>
    </row>
    <row r="112" spans="1:5" s="15" customFormat="1" ht="21" hidden="1" x14ac:dyDescent="0.4">
      <c r="A112" s="126" t="s">
        <v>64</v>
      </c>
      <c r="B112" s="93" t="s">
        <v>61</v>
      </c>
      <c r="C112" s="94">
        <v>8</v>
      </c>
      <c r="D112" s="95"/>
      <c r="E112" s="96">
        <f t="shared" si="21"/>
        <v>0</v>
      </c>
    </row>
    <row r="113" spans="1:5" s="15" customFormat="1" ht="21" x14ac:dyDescent="0.4">
      <c r="A113" s="126" t="s">
        <v>182</v>
      </c>
      <c r="B113" s="93" t="s">
        <v>183</v>
      </c>
      <c r="C113" s="94">
        <v>5</v>
      </c>
      <c r="D113" s="95"/>
      <c r="E113" s="96">
        <f t="shared" si="21"/>
        <v>0</v>
      </c>
    </row>
    <row r="114" spans="1:5" s="15" customFormat="1" ht="21" x14ac:dyDescent="0.4">
      <c r="A114" s="118" t="s">
        <v>96</v>
      </c>
      <c r="B114" s="47" t="s">
        <v>88</v>
      </c>
      <c r="C114" s="43">
        <v>5</v>
      </c>
      <c r="D114" s="44"/>
      <c r="E114" s="96">
        <f t="shared" si="21"/>
        <v>0</v>
      </c>
    </row>
    <row r="115" spans="1:5" s="15" customFormat="1" ht="21" x14ac:dyDescent="0.4">
      <c r="A115" s="118" t="s">
        <v>116</v>
      </c>
      <c r="B115" s="47" t="s">
        <v>88</v>
      </c>
      <c r="C115" s="43">
        <v>5</v>
      </c>
      <c r="D115" s="44"/>
      <c r="E115" s="96">
        <f t="shared" ref="E115" si="23">IFERROR((C115*D115),)</f>
        <v>0</v>
      </c>
    </row>
    <row r="116" spans="1:5" s="15" customFormat="1" ht="21" x14ac:dyDescent="0.4">
      <c r="A116" s="118" t="s">
        <v>64</v>
      </c>
      <c r="B116" s="47" t="s">
        <v>88</v>
      </c>
      <c r="C116" s="43">
        <v>5</v>
      </c>
      <c r="D116" s="44"/>
      <c r="E116" s="96">
        <f t="shared" ref="E116:E123" si="24">IFERROR((C116*D116),)</f>
        <v>0</v>
      </c>
    </row>
    <row r="117" spans="1:5" s="15" customFormat="1" ht="21" hidden="1" x14ac:dyDescent="0.4">
      <c r="A117" s="118" t="s">
        <v>64</v>
      </c>
      <c r="B117" s="47" t="s">
        <v>61</v>
      </c>
      <c r="C117" s="43">
        <v>8</v>
      </c>
      <c r="D117" s="44"/>
      <c r="E117" s="96">
        <f t="shared" si="24"/>
        <v>0</v>
      </c>
    </row>
    <row r="118" spans="1:5" s="15" customFormat="1" ht="21" x14ac:dyDescent="0.4">
      <c r="A118" s="118" t="s">
        <v>143</v>
      </c>
      <c r="B118" s="47" t="s">
        <v>61</v>
      </c>
      <c r="C118" s="43">
        <v>7</v>
      </c>
      <c r="D118" s="44"/>
      <c r="E118" s="96">
        <f t="shared" si="24"/>
        <v>0</v>
      </c>
    </row>
    <row r="119" spans="1:5" s="15" customFormat="1" ht="21" x14ac:dyDescent="0.4">
      <c r="A119" s="118" t="s">
        <v>143</v>
      </c>
      <c r="B119" s="47" t="s">
        <v>88</v>
      </c>
      <c r="C119" s="43">
        <v>4</v>
      </c>
      <c r="D119" s="44"/>
      <c r="E119" s="96">
        <f t="shared" si="24"/>
        <v>0</v>
      </c>
    </row>
    <row r="120" spans="1:5" s="15" customFormat="1" ht="21" hidden="1" x14ac:dyDescent="0.4">
      <c r="A120" s="118" t="s">
        <v>144</v>
      </c>
      <c r="B120" s="47" t="s">
        <v>61</v>
      </c>
      <c r="C120" s="43">
        <v>7</v>
      </c>
      <c r="D120" s="44"/>
      <c r="E120" s="96">
        <f t="shared" si="24"/>
        <v>0</v>
      </c>
    </row>
    <row r="121" spans="1:5" s="15" customFormat="1" ht="21" x14ac:dyDescent="0.4">
      <c r="A121" s="118" t="s">
        <v>144</v>
      </c>
      <c r="B121" s="47" t="s">
        <v>88</v>
      </c>
      <c r="C121" s="43">
        <v>4</v>
      </c>
      <c r="D121" s="44"/>
      <c r="E121" s="96">
        <f t="shared" si="24"/>
        <v>0</v>
      </c>
    </row>
    <row r="122" spans="1:5" s="15" customFormat="1" ht="21" x14ac:dyDescent="0.4">
      <c r="A122" s="118" t="s">
        <v>145</v>
      </c>
      <c r="B122" s="47" t="s">
        <v>88</v>
      </c>
      <c r="C122" s="43">
        <v>4</v>
      </c>
      <c r="D122" s="44"/>
      <c r="E122" s="96">
        <f t="shared" si="24"/>
        <v>0</v>
      </c>
    </row>
    <row r="123" spans="1:5" s="15" customFormat="1" ht="21" x14ac:dyDescent="0.4">
      <c r="A123" s="127" t="s">
        <v>146</v>
      </c>
      <c r="B123" s="54" t="s">
        <v>88</v>
      </c>
      <c r="C123" s="55">
        <v>4</v>
      </c>
      <c r="D123" s="56"/>
      <c r="E123" s="49">
        <f t="shared" si="24"/>
        <v>0</v>
      </c>
    </row>
    <row r="124" spans="1:5" s="15" customFormat="1" ht="21" hidden="1" x14ac:dyDescent="0.4">
      <c r="A124" s="120" t="s">
        <v>147</v>
      </c>
      <c r="B124" s="108" t="s">
        <v>88</v>
      </c>
      <c r="C124" s="131">
        <v>4</v>
      </c>
      <c r="D124" s="132"/>
      <c r="E124" s="91">
        <f t="shared" ref="E124" si="25">IFERROR((C124*D124),)</f>
        <v>0</v>
      </c>
    </row>
    <row r="125" spans="1:5" s="15" customFormat="1" ht="21" hidden="1" x14ac:dyDescent="0.4">
      <c r="A125" s="127" t="s">
        <v>141</v>
      </c>
      <c r="B125" s="54" t="s">
        <v>142</v>
      </c>
      <c r="C125" s="55">
        <v>15</v>
      </c>
      <c r="D125" s="56"/>
      <c r="E125" s="49">
        <f t="shared" si="21"/>
        <v>0</v>
      </c>
    </row>
    <row r="126" spans="1:5" s="15" customFormat="1" ht="21" hidden="1" x14ac:dyDescent="0.4">
      <c r="A126" s="45" t="s">
        <v>23</v>
      </c>
      <c r="B126" s="45" t="s">
        <v>62</v>
      </c>
      <c r="C126" s="39">
        <v>15</v>
      </c>
      <c r="D126" s="40"/>
      <c r="E126" s="51">
        <f t="shared" si="21"/>
        <v>0</v>
      </c>
    </row>
    <row r="127" spans="1:5" s="8" customFormat="1" ht="2.4" customHeight="1" x14ac:dyDescent="0.55000000000000004">
      <c r="A127" s="23"/>
      <c r="B127" s="23"/>
      <c r="C127" s="103"/>
      <c r="D127" s="103"/>
      <c r="E127" s="25"/>
    </row>
    <row r="128" spans="1:5" s="15" customFormat="1" ht="28.8" x14ac:dyDescent="0.55000000000000004">
      <c r="A128" s="138" t="s">
        <v>80</v>
      </c>
      <c r="B128" s="139"/>
      <c r="C128" s="57" t="s">
        <v>73</v>
      </c>
      <c r="D128" s="57" t="s">
        <v>21</v>
      </c>
      <c r="E128" s="53" t="s">
        <v>24</v>
      </c>
    </row>
    <row r="129" spans="1:5" s="15" customFormat="1" ht="21" hidden="1" x14ac:dyDescent="0.4">
      <c r="A129" s="46" t="s">
        <v>81</v>
      </c>
      <c r="B129" s="46" t="s">
        <v>82</v>
      </c>
      <c r="C129" s="41">
        <v>8</v>
      </c>
      <c r="D129" s="42"/>
      <c r="E129" s="48">
        <f t="shared" ref="E129:E135" si="26">IFERROR((C129*D129),)</f>
        <v>0</v>
      </c>
    </row>
    <row r="130" spans="1:5" s="15" customFormat="1" ht="21" hidden="1" x14ac:dyDescent="0.4">
      <c r="A130" s="47" t="s">
        <v>86</v>
      </c>
      <c r="B130" s="47" t="s">
        <v>82</v>
      </c>
      <c r="C130" s="43">
        <v>6</v>
      </c>
      <c r="D130" s="44"/>
      <c r="E130" s="48">
        <f t="shared" si="26"/>
        <v>0</v>
      </c>
    </row>
    <row r="131" spans="1:5" s="15" customFormat="1" ht="21" hidden="1" x14ac:dyDescent="0.4">
      <c r="A131" s="47" t="s">
        <v>87</v>
      </c>
      <c r="B131" s="47" t="s">
        <v>82</v>
      </c>
      <c r="C131" s="43">
        <v>6</v>
      </c>
      <c r="D131" s="44"/>
      <c r="E131" s="48">
        <f t="shared" ref="E131" si="27">IFERROR((C131*D131),)</f>
        <v>0</v>
      </c>
    </row>
    <row r="132" spans="1:5" s="15" customFormat="1" ht="21" hidden="1" x14ac:dyDescent="0.4">
      <c r="A132" s="47" t="s">
        <v>83</v>
      </c>
      <c r="B132" s="47" t="s">
        <v>82</v>
      </c>
      <c r="C132" s="43">
        <v>6</v>
      </c>
      <c r="D132" s="44"/>
      <c r="E132" s="48">
        <f t="shared" ref="E132" si="28">IFERROR((C132*D132),)</f>
        <v>0</v>
      </c>
    </row>
    <row r="133" spans="1:5" s="15" customFormat="1" ht="21" x14ac:dyDescent="0.4">
      <c r="A133" s="54" t="s">
        <v>84</v>
      </c>
      <c r="B133" s="54" t="s">
        <v>82</v>
      </c>
      <c r="C133" s="55">
        <v>8</v>
      </c>
      <c r="D133" s="56"/>
      <c r="E133" s="49">
        <f t="shared" ref="E133" si="29">IFERROR((C133*D133),)</f>
        <v>0</v>
      </c>
    </row>
    <row r="134" spans="1:5" s="15" customFormat="1" ht="21" hidden="1" x14ac:dyDescent="0.4">
      <c r="A134" s="45" t="s">
        <v>85</v>
      </c>
      <c r="B134" s="45" t="s">
        <v>43</v>
      </c>
      <c r="C134" s="39">
        <v>4</v>
      </c>
      <c r="D134" s="40"/>
      <c r="E134" s="51">
        <f t="shared" si="26"/>
        <v>0</v>
      </c>
    </row>
    <row r="135" spans="1:5" s="15" customFormat="1" ht="21" hidden="1" x14ac:dyDescent="0.4">
      <c r="A135" s="45" t="s">
        <v>85</v>
      </c>
      <c r="B135" s="45" t="s">
        <v>82</v>
      </c>
      <c r="C135" s="101">
        <v>6</v>
      </c>
      <c r="D135" s="102"/>
      <c r="E135" s="51">
        <f t="shared" si="26"/>
        <v>0</v>
      </c>
    </row>
    <row r="136" spans="1:5" s="8" customFormat="1" ht="2.4" customHeight="1" x14ac:dyDescent="0.55000000000000004">
      <c r="A136" s="23"/>
      <c r="B136" s="23"/>
      <c r="C136" s="115"/>
      <c r="D136" s="115"/>
      <c r="E136" s="25"/>
    </row>
    <row r="137" spans="1:5" s="15" customFormat="1" ht="28.8" x14ac:dyDescent="0.55000000000000004">
      <c r="A137" s="138" t="s">
        <v>65</v>
      </c>
      <c r="B137" s="138"/>
      <c r="C137" s="57" t="s">
        <v>73</v>
      </c>
      <c r="D137" s="57" t="s">
        <v>21</v>
      </c>
      <c r="E137" s="114" t="s">
        <v>24</v>
      </c>
    </row>
    <row r="138" spans="1:5" s="15" customFormat="1" ht="21" hidden="1" x14ac:dyDescent="0.4">
      <c r="A138" s="92" t="s">
        <v>175</v>
      </c>
      <c r="B138" s="92" t="s">
        <v>176</v>
      </c>
      <c r="C138" s="90">
        <v>6</v>
      </c>
      <c r="D138" s="89"/>
      <c r="E138" s="97">
        <f t="shared" ref="E138:E142" si="30">IFERROR((C138*D138),)</f>
        <v>0</v>
      </c>
    </row>
    <row r="139" spans="1:5" s="15" customFormat="1" ht="21" hidden="1" x14ac:dyDescent="0.4">
      <c r="A139" s="47" t="s">
        <v>163</v>
      </c>
      <c r="B139" s="47" t="s">
        <v>164</v>
      </c>
      <c r="C139" s="43">
        <v>6</v>
      </c>
      <c r="D139" s="44"/>
      <c r="E139" s="48">
        <f t="shared" si="30"/>
        <v>0</v>
      </c>
    </row>
    <row r="140" spans="1:5" s="15" customFormat="1" ht="21" x14ac:dyDescent="0.4">
      <c r="A140" s="47" t="s">
        <v>91</v>
      </c>
      <c r="B140" s="47" t="s">
        <v>165</v>
      </c>
      <c r="C140" s="43">
        <v>6</v>
      </c>
      <c r="D140" s="44"/>
      <c r="E140" s="48">
        <f t="shared" si="30"/>
        <v>0</v>
      </c>
    </row>
    <row r="141" spans="1:5" s="15" customFormat="1" ht="21" hidden="1" x14ac:dyDescent="0.4">
      <c r="A141" s="45" t="s">
        <v>66</v>
      </c>
      <c r="B141" s="45" t="s">
        <v>67</v>
      </c>
      <c r="C141" s="39">
        <v>6</v>
      </c>
      <c r="D141" s="40"/>
      <c r="E141" s="51">
        <f t="shared" ref="E141" si="31">IFERROR((C141*D141),)</f>
        <v>0</v>
      </c>
    </row>
    <row r="142" spans="1:5" s="15" customFormat="1" ht="4.2" hidden="1" x14ac:dyDescent="0.4">
      <c r="A142" s="140" t="s">
        <v>68</v>
      </c>
      <c r="B142" s="140" t="s">
        <v>69</v>
      </c>
      <c r="C142" s="101">
        <v>6</v>
      </c>
      <c r="D142" s="102"/>
      <c r="E142" s="91">
        <f t="shared" si="30"/>
        <v>0</v>
      </c>
    </row>
    <row r="143" spans="1:5" s="8" customFormat="1" ht="4.2" customHeight="1" x14ac:dyDescent="0.55000000000000004">
      <c r="A143" s="23"/>
      <c r="B143" s="23"/>
      <c r="C143" s="115"/>
      <c r="D143" s="115"/>
      <c r="E143" s="25"/>
    </row>
    <row r="144" spans="1:5" s="8" customFormat="1" ht="1.8" customHeight="1" x14ac:dyDescent="0.55000000000000004">
      <c r="A144" s="23"/>
      <c r="B144" s="23"/>
      <c r="C144" s="115"/>
      <c r="D144" s="115"/>
      <c r="E144" s="25"/>
    </row>
    <row r="145" spans="1:5" s="15" customFormat="1" ht="28.8" x14ac:dyDescent="0.55000000000000004">
      <c r="A145" s="135" t="s">
        <v>184</v>
      </c>
      <c r="B145" s="135"/>
      <c r="C145" s="78" t="s">
        <v>73</v>
      </c>
      <c r="D145" s="78" t="s">
        <v>21</v>
      </c>
      <c r="E145" s="53" t="s">
        <v>24</v>
      </c>
    </row>
    <row r="146" spans="1:5" s="15" customFormat="1" ht="21" x14ac:dyDescent="0.4">
      <c r="A146" s="92" t="s">
        <v>191</v>
      </c>
      <c r="B146" s="92"/>
      <c r="C146" s="90">
        <v>4.5</v>
      </c>
      <c r="D146" s="89"/>
      <c r="E146" s="97">
        <f t="shared" ref="E146:E150" si="32">IFERROR((C146*D146),)</f>
        <v>0</v>
      </c>
    </row>
    <row r="147" spans="1:5" s="15" customFormat="1" ht="21" x14ac:dyDescent="0.4">
      <c r="A147" s="47" t="s">
        <v>185</v>
      </c>
      <c r="B147" s="47"/>
      <c r="C147" s="43">
        <v>4</v>
      </c>
      <c r="D147" s="44"/>
      <c r="E147" s="48">
        <f t="shared" ref="E147:E150" si="33">IFERROR((C147*D147),)</f>
        <v>0</v>
      </c>
    </row>
    <row r="148" spans="1:5" s="15" customFormat="1" ht="21" x14ac:dyDescent="0.4">
      <c r="A148" s="47" t="s">
        <v>186</v>
      </c>
      <c r="B148" s="47"/>
      <c r="C148" s="43">
        <v>4</v>
      </c>
      <c r="D148" s="44"/>
      <c r="E148" s="48">
        <f t="shared" si="33"/>
        <v>0</v>
      </c>
    </row>
    <row r="149" spans="1:5" s="15" customFormat="1" ht="21" x14ac:dyDescent="0.4">
      <c r="A149" s="47" t="s">
        <v>187</v>
      </c>
      <c r="B149" s="47"/>
      <c r="C149" s="43">
        <v>4</v>
      </c>
      <c r="D149" s="44"/>
      <c r="E149" s="48">
        <f t="shared" si="33"/>
        <v>0</v>
      </c>
    </row>
    <row r="150" spans="1:5" s="15" customFormat="1" ht="21" x14ac:dyDescent="0.4">
      <c r="A150" s="47" t="s">
        <v>188</v>
      </c>
      <c r="B150" s="47"/>
      <c r="C150" s="43">
        <v>4</v>
      </c>
      <c r="D150" s="44"/>
      <c r="E150" s="48">
        <f t="shared" si="33"/>
        <v>0</v>
      </c>
    </row>
    <row r="151" spans="1:5" s="15" customFormat="1" ht="21" x14ac:dyDescent="0.4">
      <c r="A151" s="47" t="s">
        <v>189</v>
      </c>
      <c r="B151" s="47"/>
      <c r="C151" s="43">
        <v>4</v>
      </c>
      <c r="D151" s="44"/>
      <c r="E151" s="48">
        <f t="shared" ref="E151" si="34">IFERROR((C151*D151),)</f>
        <v>0</v>
      </c>
    </row>
    <row r="152" spans="1:5" s="15" customFormat="1" ht="21" hidden="1" x14ac:dyDescent="0.4">
      <c r="A152" s="47" t="s">
        <v>117</v>
      </c>
      <c r="B152" s="47" t="s">
        <v>47</v>
      </c>
      <c r="C152" s="43">
        <v>4</v>
      </c>
      <c r="D152" s="44"/>
      <c r="E152" s="48">
        <f t="shared" ref="E152:E153" si="35">IFERROR((C152*D152),)</f>
        <v>0</v>
      </c>
    </row>
    <row r="153" spans="1:5" s="15" customFormat="1" ht="21" hidden="1" x14ac:dyDescent="0.4">
      <c r="A153" s="47" t="s">
        <v>115</v>
      </c>
      <c r="B153" s="47" t="s">
        <v>47</v>
      </c>
      <c r="C153" s="43">
        <v>4</v>
      </c>
      <c r="D153" s="44"/>
      <c r="E153" s="48">
        <f t="shared" si="35"/>
        <v>0</v>
      </c>
    </row>
    <row r="154" spans="1:5" s="15" customFormat="1" ht="21" x14ac:dyDescent="0.4">
      <c r="A154" s="45" t="s">
        <v>190</v>
      </c>
      <c r="B154" s="45"/>
      <c r="C154" s="39">
        <v>4</v>
      </c>
      <c r="D154" s="40"/>
      <c r="E154" s="51">
        <f t="shared" ref="E154" si="36">IFERROR((C154*D154),)</f>
        <v>0</v>
      </c>
    </row>
    <row r="155" spans="1:5" s="8" customFormat="1" ht="2.4" customHeight="1" x14ac:dyDescent="0.55000000000000004">
      <c r="A155" s="23"/>
      <c r="B155" s="23"/>
      <c r="C155" s="115"/>
      <c r="D155" s="115"/>
      <c r="E155" s="25"/>
    </row>
    <row r="156" spans="1:5" s="15" customFormat="1" ht="28.8" x14ac:dyDescent="0.55000000000000004">
      <c r="A156" s="135" t="s">
        <v>107</v>
      </c>
      <c r="B156" s="135"/>
      <c r="C156" s="78" t="s">
        <v>73</v>
      </c>
      <c r="D156" s="78" t="s">
        <v>21</v>
      </c>
      <c r="E156" s="53" t="s">
        <v>24</v>
      </c>
    </row>
    <row r="157" spans="1:5" s="15" customFormat="1" ht="21" x14ac:dyDescent="0.4">
      <c r="A157" s="117" t="s">
        <v>49</v>
      </c>
      <c r="B157" s="46"/>
      <c r="C157" s="41">
        <v>3</v>
      </c>
      <c r="D157" s="42"/>
      <c r="E157" s="50">
        <f t="shared" ref="E157:E171" si="37">IFERROR((C157*D157),)</f>
        <v>0</v>
      </c>
    </row>
    <row r="158" spans="1:5" s="15" customFormat="1" ht="21" x14ac:dyDescent="0.4">
      <c r="A158" s="118" t="s">
        <v>50</v>
      </c>
      <c r="B158" s="47"/>
      <c r="C158" s="43">
        <v>4</v>
      </c>
      <c r="D158" s="44"/>
      <c r="E158" s="48">
        <f t="shared" si="37"/>
        <v>0</v>
      </c>
    </row>
    <row r="159" spans="1:5" s="15" customFormat="1" ht="21" x14ac:dyDescent="0.4">
      <c r="A159" s="127" t="s">
        <v>51</v>
      </c>
      <c r="B159" s="54"/>
      <c r="C159" s="55">
        <v>5</v>
      </c>
      <c r="D159" s="56"/>
      <c r="E159" s="49">
        <f t="shared" ref="E159" si="38">IFERROR((C159*D159),)</f>
        <v>0</v>
      </c>
    </row>
    <row r="160" spans="1:5" s="15" customFormat="1" ht="21" hidden="1" x14ac:dyDescent="0.4">
      <c r="A160" s="118" t="s">
        <v>111</v>
      </c>
      <c r="B160" s="47" t="s">
        <v>90</v>
      </c>
      <c r="C160" s="43">
        <v>10</v>
      </c>
      <c r="D160" s="44"/>
      <c r="E160" s="48">
        <f>IFERROR((C160*D160),)</f>
        <v>0</v>
      </c>
    </row>
    <row r="161" spans="1:5" s="15" customFormat="1" ht="21" hidden="1" x14ac:dyDescent="0.4">
      <c r="A161" s="118" t="s">
        <v>112</v>
      </c>
      <c r="B161" s="47" t="s">
        <v>90</v>
      </c>
      <c r="C161" s="43">
        <v>12</v>
      </c>
      <c r="D161" s="44"/>
      <c r="E161" s="48">
        <f>IFERROR((C161*D161),)</f>
        <v>0</v>
      </c>
    </row>
    <row r="162" spans="1:5" s="15" customFormat="1" ht="21" hidden="1" x14ac:dyDescent="0.4">
      <c r="A162" s="118" t="s">
        <v>177</v>
      </c>
      <c r="B162" s="47"/>
      <c r="C162" s="43">
        <v>10</v>
      </c>
      <c r="D162" s="44"/>
      <c r="E162" s="48">
        <f>IFERROR((C162*D162),)</f>
        <v>0</v>
      </c>
    </row>
    <row r="163" spans="1:5" s="15" customFormat="1" ht="21" hidden="1" x14ac:dyDescent="0.4">
      <c r="A163" s="118" t="s">
        <v>178</v>
      </c>
      <c r="B163" s="47"/>
      <c r="C163" s="43">
        <v>10</v>
      </c>
      <c r="D163" s="44"/>
      <c r="E163" s="48">
        <f>IFERROR((C163*D163),)</f>
        <v>0</v>
      </c>
    </row>
    <row r="164" spans="1:5" s="15" customFormat="1" ht="21" x14ac:dyDescent="0.4">
      <c r="A164" s="127" t="s">
        <v>179</v>
      </c>
      <c r="B164" s="54"/>
      <c r="C164" s="55">
        <v>10</v>
      </c>
      <c r="D164" s="56"/>
      <c r="E164" s="49">
        <f>IFERROR((C164*D164),)</f>
        <v>0</v>
      </c>
    </row>
    <row r="165" spans="1:5" s="15" customFormat="1" ht="21" x14ac:dyDescent="0.4">
      <c r="A165" s="120" t="s">
        <v>108</v>
      </c>
      <c r="B165" s="108" t="s">
        <v>89</v>
      </c>
      <c r="C165" s="131">
        <v>10</v>
      </c>
      <c r="D165" s="132"/>
      <c r="E165" s="79">
        <f t="shared" si="37"/>
        <v>0</v>
      </c>
    </row>
    <row r="166" spans="1:5" s="15" customFormat="1" ht="21" hidden="1" x14ac:dyDescent="0.4">
      <c r="A166" s="118" t="s">
        <v>137</v>
      </c>
      <c r="B166" s="47" t="s">
        <v>89</v>
      </c>
      <c r="C166" s="43">
        <v>10</v>
      </c>
      <c r="D166" s="44"/>
      <c r="E166" s="48">
        <f t="shared" ref="E166" si="39">IFERROR((C166*D166),)</f>
        <v>0</v>
      </c>
    </row>
    <row r="167" spans="1:5" s="15" customFormat="1" ht="21" hidden="1" x14ac:dyDescent="0.4">
      <c r="A167" s="118" t="s">
        <v>138</v>
      </c>
      <c r="B167" s="47" t="s">
        <v>89</v>
      </c>
      <c r="C167" s="43">
        <v>10</v>
      </c>
      <c r="D167" s="44"/>
      <c r="E167" s="48">
        <f t="shared" si="37"/>
        <v>0</v>
      </c>
    </row>
    <row r="168" spans="1:5" s="15" customFormat="1" ht="21" hidden="1" x14ac:dyDescent="0.4">
      <c r="A168" s="118" t="s">
        <v>139</v>
      </c>
      <c r="B168" s="47" t="s">
        <v>89</v>
      </c>
      <c r="C168" s="43">
        <v>10</v>
      </c>
      <c r="D168" s="44"/>
      <c r="E168" s="48">
        <f t="shared" ref="E168" si="40">IFERROR((C168*D168),)</f>
        <v>0</v>
      </c>
    </row>
    <row r="169" spans="1:5" s="15" customFormat="1" ht="21" x14ac:dyDescent="0.4">
      <c r="A169" s="118" t="s">
        <v>109</v>
      </c>
      <c r="B169" s="47" t="s">
        <v>89</v>
      </c>
      <c r="C169" s="43">
        <v>10</v>
      </c>
      <c r="D169" s="44"/>
      <c r="E169" s="48">
        <f t="shared" si="37"/>
        <v>0</v>
      </c>
    </row>
    <row r="170" spans="1:5" s="15" customFormat="1" ht="21" x14ac:dyDescent="0.4">
      <c r="A170" s="118" t="s">
        <v>110</v>
      </c>
      <c r="B170" s="47" t="s">
        <v>89</v>
      </c>
      <c r="C170" s="43">
        <v>10</v>
      </c>
      <c r="D170" s="44"/>
      <c r="E170" s="48">
        <f t="shared" si="37"/>
        <v>0</v>
      </c>
    </row>
    <row r="171" spans="1:5" s="15" customFormat="1" ht="21" hidden="1" x14ac:dyDescent="0.4">
      <c r="A171" s="127" t="s">
        <v>113</v>
      </c>
      <c r="B171" s="54"/>
      <c r="C171" s="55">
        <v>20</v>
      </c>
      <c r="D171" s="56"/>
      <c r="E171" s="49">
        <f t="shared" si="37"/>
        <v>0</v>
      </c>
    </row>
    <row r="172" spans="1:5" s="15" customFormat="1" ht="21" hidden="1" x14ac:dyDescent="0.4">
      <c r="A172" s="6" t="s">
        <v>17</v>
      </c>
      <c r="B172" s="6"/>
      <c r="C172" s="7">
        <v>5</v>
      </c>
      <c r="D172" s="22" t="s">
        <v>44</v>
      </c>
      <c r="E172" s="9">
        <f>IFERROR((C172*D172)+(#REF!*#REF!)+(#REF!*#REF!),)</f>
        <v>0</v>
      </c>
    </row>
    <row r="173" spans="1:5" s="15" customFormat="1" ht="21" hidden="1" x14ac:dyDescent="0.4">
      <c r="A173" s="6" t="s">
        <v>18</v>
      </c>
      <c r="B173" s="6"/>
      <c r="C173" s="7">
        <v>7.5</v>
      </c>
      <c r="D173" s="22" t="s">
        <v>44</v>
      </c>
      <c r="E173" s="9">
        <f>IFERROR((C173*D173)+(#REF!*#REF!)+(#REF!*#REF!),)</f>
        <v>0</v>
      </c>
    </row>
    <row r="174" spans="1:5" s="15" customFormat="1" ht="21" hidden="1" x14ac:dyDescent="0.4">
      <c r="A174" s="6" t="s">
        <v>19</v>
      </c>
      <c r="B174" s="6"/>
      <c r="C174" s="7">
        <v>10</v>
      </c>
      <c r="D174" s="22" t="s">
        <v>44</v>
      </c>
      <c r="E174" s="9">
        <f>IFERROR((C174*D174)+(#REF!*#REF!)+(#REF!*#REF!),)</f>
        <v>0</v>
      </c>
    </row>
    <row r="175" spans="1:5" s="15" customFormat="1" ht="21" hidden="1" x14ac:dyDescent="0.4">
      <c r="A175" s="6" t="s">
        <v>20</v>
      </c>
      <c r="B175" s="6"/>
      <c r="C175" s="7">
        <v>7.5</v>
      </c>
      <c r="D175" s="22" t="s">
        <v>44</v>
      </c>
      <c r="E175" s="9">
        <f>IFERROR((C175*D175)+(#REF!*#REF!)+(#REF!*#REF!),)</f>
        <v>0</v>
      </c>
    </row>
    <row r="176" spans="1:5" ht="4.8" customHeight="1" x14ac:dyDescent="0.3"/>
    <row r="177" spans="1:6" ht="24" customHeight="1" x14ac:dyDescent="0.55000000000000004">
      <c r="A177" s="5" t="s">
        <v>28</v>
      </c>
      <c r="B177" s="5"/>
      <c r="E177" s="73">
        <f>SUM(E6:E175)</f>
        <v>0</v>
      </c>
    </row>
    <row r="178" spans="1:6" ht="28.5" customHeight="1" x14ac:dyDescent="0.3">
      <c r="A178" s="67" t="s">
        <v>79</v>
      </c>
      <c r="B178" s="67"/>
      <c r="C178" s="69"/>
      <c r="D178" s="70"/>
      <c r="E178" s="82"/>
    </row>
    <row r="179" spans="1:6" ht="5.25" customHeight="1" x14ac:dyDescent="0.3"/>
    <row r="180" spans="1:6" ht="25.8" x14ac:dyDescent="0.5">
      <c r="A180" s="67" t="s">
        <v>160</v>
      </c>
      <c r="B180" s="87" t="s">
        <v>155</v>
      </c>
      <c r="C180" s="11" t="s">
        <v>26</v>
      </c>
      <c r="E180" s="73">
        <f>IF(B180="Ja",4.95,0)</f>
        <v>0</v>
      </c>
    </row>
    <row r="181" spans="1:6" ht="36.75" customHeight="1" x14ac:dyDescent="0.4">
      <c r="A181" s="67" t="s">
        <v>25</v>
      </c>
      <c r="B181" s="68" t="str">
        <f>IF(B180="Nein","Ja","Nein")</f>
        <v>Ja</v>
      </c>
      <c r="C181" s="136" t="s">
        <v>72</v>
      </c>
      <c r="D181" s="137"/>
      <c r="E181" s="9">
        <v>0</v>
      </c>
    </row>
    <row r="182" spans="1:6" ht="4.5" customHeight="1" x14ac:dyDescent="0.3">
      <c r="A182" s="12"/>
      <c r="B182" s="12"/>
    </row>
    <row r="183" spans="1:6" ht="28.8" x14ac:dyDescent="0.55000000000000004">
      <c r="A183" s="71" t="s">
        <v>27</v>
      </c>
      <c r="B183" s="71"/>
      <c r="C183" s="72"/>
      <c r="D183" s="72"/>
      <c r="E183" s="73">
        <f>SUM(E177+E180)</f>
        <v>0</v>
      </c>
    </row>
    <row r="184" spans="1:6" ht="4.5" customHeight="1" x14ac:dyDescent="0.3">
      <c r="F184" s="83"/>
    </row>
    <row r="185" spans="1:6" ht="21" x14ac:dyDescent="0.4">
      <c r="A185" s="26" t="s">
        <v>29</v>
      </c>
      <c r="B185" s="27"/>
      <c r="C185" s="28"/>
      <c r="D185" s="84"/>
      <c r="E185" s="85"/>
      <c r="F185" s="83"/>
    </row>
    <row r="186" spans="1:6" s="82" customFormat="1" ht="24.9" customHeight="1" x14ac:dyDescent="0.3">
      <c r="A186" s="98" t="s">
        <v>30</v>
      </c>
      <c r="B186" s="58" t="s">
        <v>74</v>
      </c>
      <c r="C186" s="59"/>
      <c r="D186" s="59"/>
      <c r="E186" s="60"/>
      <c r="F186" s="86"/>
    </row>
    <row r="187" spans="1:6" s="82" customFormat="1" ht="24.9" customHeight="1" x14ac:dyDescent="0.3">
      <c r="A187" s="99" t="s">
        <v>31</v>
      </c>
      <c r="B187" s="61" t="s">
        <v>75</v>
      </c>
      <c r="C187" s="62"/>
      <c r="D187" s="62"/>
      <c r="E187" s="63"/>
      <c r="F187" s="86"/>
    </row>
    <row r="188" spans="1:6" s="82" customFormat="1" ht="24.9" customHeight="1" x14ac:dyDescent="0.3">
      <c r="A188" s="99" t="s">
        <v>32</v>
      </c>
      <c r="B188" s="61" t="s">
        <v>76</v>
      </c>
      <c r="C188" s="62"/>
      <c r="D188" s="62"/>
      <c r="E188" s="63"/>
      <c r="F188" s="86"/>
    </row>
    <row r="189" spans="1:6" s="82" customFormat="1" ht="24.9" customHeight="1" x14ac:dyDescent="0.3">
      <c r="A189" s="99" t="s">
        <v>71</v>
      </c>
      <c r="B189" s="61" t="s">
        <v>77</v>
      </c>
      <c r="C189" s="62"/>
      <c r="D189" s="62"/>
      <c r="E189" s="63"/>
      <c r="F189" s="86"/>
    </row>
    <row r="190" spans="1:6" s="82" customFormat="1" ht="24.9" customHeight="1" x14ac:dyDescent="0.3">
      <c r="A190" s="100" t="s">
        <v>70</v>
      </c>
      <c r="B190" s="66" t="s">
        <v>78</v>
      </c>
      <c r="C190" s="64"/>
      <c r="D190" s="64"/>
      <c r="E190" s="65"/>
      <c r="F190" s="86"/>
    </row>
    <row r="191" spans="1:6" ht="5.25" customHeight="1" x14ac:dyDescent="0.3"/>
    <row r="192" spans="1:6" s="82" customFormat="1" ht="21.75" customHeight="1" x14ac:dyDescent="0.3">
      <c r="A192" s="75" t="s">
        <v>35</v>
      </c>
      <c r="B192" s="29"/>
      <c r="C192" s="30"/>
      <c r="D192" s="30"/>
      <c r="E192" s="31"/>
    </row>
    <row r="193" spans="1:5" s="82" customFormat="1" ht="21.75" customHeight="1" x14ac:dyDescent="0.3">
      <c r="A193" s="76" t="s">
        <v>33</v>
      </c>
      <c r="B193" s="32"/>
      <c r="C193" s="33"/>
      <c r="D193" s="33"/>
      <c r="E193" s="34"/>
    </row>
    <row r="194" spans="1:5" s="82" customFormat="1" ht="21.75" customHeight="1" x14ac:dyDescent="0.3">
      <c r="A194" s="77" t="s">
        <v>34</v>
      </c>
      <c r="B194" s="35"/>
      <c r="C194" s="36"/>
      <c r="D194" s="36"/>
      <c r="E194" s="37"/>
    </row>
  </sheetData>
  <sheetProtection algorithmName="SHA-512" hashValue="znycjewGmW8SZqo6x+thEufDGdETbVl7dGWMqdXqGkoP4IOXnGMHF/XlO+XoaMub3UyCbBfeGoMMfNJ9BDrm4A==" saltValue="HDFy2veKEuqV8/1ejyPqlA==" spinCount="100000" sheet="1" objects="1" scenarios="1" selectLockedCells="1"/>
  <mergeCells count="1">
    <mergeCell ref="C181:D181"/>
  </mergeCells>
  <phoneticPr fontId="18" type="noConversion"/>
  <dataValidations count="1">
    <dataValidation type="list" allowBlank="1" showInputMessage="1" showErrorMessage="1" errorTitle="EIngabefelder" sqref="B180" xr:uid="{52050C4B-E1EC-482D-8C8D-AB4854A30B50}">
      <formula1>"Ja,Nein"</formula1>
    </dataValidation>
  </dataValidations>
  <hyperlinks>
    <hyperlink ref="B190" r:id="rId1" xr:uid="{C4D15145-C198-4C80-8720-419EB496DCDA}"/>
  </hyperlinks>
  <printOptions horizontalCentered="1"/>
  <pageMargins left="0.27559055118110237" right="0.15748031496062992" top="0.39370078740157483" bottom="0" header="0.19685039370078741" footer="0.31496062992125984"/>
  <pageSetup paperSize="9" scale="65" orientation="portrait" horizontalDpi="4294967293" r:id="rId2"/>
  <rowBreaks count="2" manualBreakCount="2">
    <brk id="55" max="4" man="1"/>
    <brk id="125" max="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Online</vt:lpstr>
      <vt:lpstr>Online!Druckbereich</vt:lpstr>
      <vt:lpstr>Online!Drucktitel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G.</dc:creator>
  <cp:lastModifiedBy>Ganz</cp:lastModifiedBy>
  <cp:lastPrinted>2022-04-01T16:59:55Z</cp:lastPrinted>
  <dcterms:created xsi:type="dcterms:W3CDTF">2020-11-13T10:17:41Z</dcterms:created>
  <dcterms:modified xsi:type="dcterms:W3CDTF">2022-04-18T17:47:44Z</dcterms:modified>
</cp:coreProperties>
</file>