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-e\Desktop\MULTI\"/>
    </mc:Choice>
  </mc:AlternateContent>
  <xr:revisionPtr revIDLastSave="0" documentId="8_{CF0C2B56-7B3C-47E0-8192-3DD571E4A204}" xr6:coauthVersionLast="47" xr6:coauthVersionMax="47" xr10:uidLastSave="{00000000-0000-0000-0000-000000000000}"/>
  <bookViews>
    <workbookView xWindow="-120" yWindow="-120" windowWidth="24240" windowHeight="13020" xr2:uid="{F6986DA1-00EC-4BDC-92B8-E8F8C529F8FB}"/>
  </bookViews>
  <sheets>
    <sheet name="Milch-Sahne-pflanzl. Alternati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35" i="1"/>
  <c r="F28" i="1"/>
  <c r="F27" i="1"/>
  <c r="F23" i="1"/>
  <c r="F16" i="1"/>
  <c r="F15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<sst xmlns="http://schemas.openxmlformats.org/spreadsheetml/2006/main" count="158" uniqueCount="89">
  <si>
    <t>Milch</t>
  </si>
  <si>
    <t>Art.-Nr.</t>
  </si>
  <si>
    <t>Art.-Bezeichnung</t>
  </si>
  <si>
    <t>Preis</t>
  </si>
  <si>
    <t>Preis/l</t>
  </si>
  <si>
    <t>Anzahl</t>
  </si>
  <si>
    <t>Mi 1</t>
  </si>
  <si>
    <t>Gut &amp; Günstig</t>
  </si>
  <si>
    <t>H-Milch 1,5%</t>
  </si>
  <si>
    <t>12 x 1l</t>
  </si>
  <si>
    <t>Mi 2</t>
  </si>
  <si>
    <t>H-Milch 3,5%</t>
  </si>
  <si>
    <t>Mi 3</t>
  </si>
  <si>
    <t>Die faire Milch</t>
  </si>
  <si>
    <t>H-Milch 1,8%</t>
  </si>
  <si>
    <t>Mi 4</t>
  </si>
  <si>
    <t>H-Milch 3,8%</t>
  </si>
  <si>
    <t>Mi 5</t>
  </si>
  <si>
    <t>Weihenstephan</t>
  </si>
  <si>
    <t>Mi 6</t>
  </si>
  <si>
    <t>Mi 7</t>
  </si>
  <si>
    <t>Barista H-Milch</t>
  </si>
  <si>
    <t>Mi 8</t>
  </si>
  <si>
    <t>Edeka</t>
  </si>
  <si>
    <t>Bio  H-Milch fettarme</t>
  </si>
  <si>
    <t>Mi 9</t>
  </si>
  <si>
    <t xml:space="preserve">Bio  H-Vollmilch </t>
  </si>
  <si>
    <t>Kondensmilch, Kaffeeweißer, Kaffeesahne</t>
  </si>
  <si>
    <t>Preis/kg</t>
  </si>
  <si>
    <t>Mi 10</t>
  </si>
  <si>
    <t>Kapsel 10%</t>
  </si>
  <si>
    <t>20Stk. x 10g</t>
  </si>
  <si>
    <t>Mi 11</t>
  </si>
  <si>
    <t>Kaffeesahne - Kännchen 12%</t>
  </si>
  <si>
    <t>200g</t>
  </si>
  <si>
    <t>Mi 12</t>
  </si>
  <si>
    <t>Kondensmilch 4%  - Tetrapack</t>
  </si>
  <si>
    <t>340g</t>
  </si>
  <si>
    <t>Mi 13</t>
  </si>
  <si>
    <t>Kondensmilch 7,5% - Tetrapack</t>
  </si>
  <si>
    <t>Mi 14</t>
  </si>
  <si>
    <t>Kondensmilch 10% - Tetrapack</t>
  </si>
  <si>
    <t>Mi 15</t>
  </si>
  <si>
    <t>Bärenmarke</t>
  </si>
  <si>
    <t>Extra leichte Kaffeemilch 3% - Glasflasche</t>
  </si>
  <si>
    <t>170g</t>
  </si>
  <si>
    <t>Mi 16</t>
  </si>
  <si>
    <t>Leichte Kaffeemilch 4% - Dose</t>
  </si>
  <si>
    <t>Mi 17</t>
  </si>
  <si>
    <t>Ergibige Kaffeemilch 10% - Dose</t>
  </si>
  <si>
    <t>Mi 18</t>
  </si>
  <si>
    <t>Kaffeeweißer</t>
  </si>
  <si>
    <t>250g</t>
  </si>
  <si>
    <t>Sprühsahne</t>
  </si>
  <si>
    <t>Mi 19</t>
  </si>
  <si>
    <t>30% Fett</t>
  </si>
  <si>
    <t>250ml</t>
  </si>
  <si>
    <t>Mi 20</t>
  </si>
  <si>
    <t>20% Fett</t>
  </si>
  <si>
    <t>Lactosefrei</t>
  </si>
  <si>
    <t>Mi 21</t>
  </si>
  <si>
    <t>1l</t>
  </si>
  <si>
    <t>Mi 22</t>
  </si>
  <si>
    <t>Mi 23</t>
  </si>
  <si>
    <t>L Minus</t>
  </si>
  <si>
    <t>Kaffeesahne</t>
  </si>
  <si>
    <t>165g</t>
  </si>
  <si>
    <t>Mi 24</t>
  </si>
  <si>
    <t>Sprühsahne 30%</t>
  </si>
  <si>
    <t>Vegan</t>
  </si>
  <si>
    <t>Mi 25</t>
  </si>
  <si>
    <t xml:space="preserve">Alpro </t>
  </si>
  <si>
    <t>Geröstete Mandel ohne Zucker</t>
  </si>
  <si>
    <t>Mi 26</t>
  </si>
  <si>
    <t>Hafer &amp; Madel</t>
  </si>
  <si>
    <t>Mi 27</t>
  </si>
  <si>
    <t>Barista Mandel</t>
  </si>
  <si>
    <t>Mi 28</t>
  </si>
  <si>
    <t>Barista Hafer</t>
  </si>
  <si>
    <t>Mi 29</t>
  </si>
  <si>
    <t>Barista Soya</t>
  </si>
  <si>
    <t>Mi 30</t>
  </si>
  <si>
    <t>Protein Soya</t>
  </si>
  <si>
    <t>Mi 31</t>
  </si>
  <si>
    <t>Schlagfix</t>
  </si>
  <si>
    <t>200ml</t>
  </si>
  <si>
    <t>Mi 32</t>
  </si>
  <si>
    <t>Kaffeeweißer - Kapseln</t>
  </si>
  <si>
    <t>10 x 10g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</si>
</sst>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&quot; ST&quot;;\-#,##0.000&quot; ST&quot;;#,##0.000&quot; ST&quot;;\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name val="Calibri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>
      <alignment horizontal="left" vertical="center"/>
    </xf>
    <xf numFmtId="0" fontId="6" fillId="0" borderId="3" xfId="1" applyBorder="1"/>
    <xf numFmtId="0" fontId="7" fillId="0" borderId="4" xfId="0" applyFont="1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0" fillId="0" borderId="2" xfId="0" applyBorder="1"/>
    <xf numFmtId="164" fontId="0" fillId="0" borderId="1" xfId="0" applyNumberForma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9" fontId="0" fillId="0" borderId="0" xfId="0" applyNumberFormat="1"/>
    <xf numFmtId="9" fontId="0" fillId="0" borderId="4" xfId="0" applyNumberFormat="1" applyBorder="1"/>
    <xf numFmtId="0" fontId="1" fillId="0" borderId="0" xfId="0" applyFont="1" applyAlignment="1">
      <alignment horizontal="center"/>
    </xf>
    <xf numFmtId="0" fontId="6" fillId="0" borderId="0" xfId="1"/>
    <xf numFmtId="0" fontId="4" fillId="0" borderId="1" xfId="0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165" fontId="5" fillId="0" borderId="0" xfId="1" applyNumberFormat="1" applyFont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0" fontId="0" fillId="0" borderId="0" xfId="0" applyAlignment="1" applyProtection="1">
      <alignment horizontal="center"/>
      <protection locked="0"/>
    </xf>
  </cellXfs>
  <cellStyles count="2">
    <cellStyle name="Standard" xfId="0" builtinId="0"/>
    <cellStyle name="Standard 2" xfId="1" xr:uid="{DD90A041-E7D5-4A9A-A001-491C809FC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03B5-B6D3-4E2F-A971-7485FB251E7A}">
  <dimension ref="A1:H50"/>
  <sheetViews>
    <sheetView tabSelected="1" view="pageBreakPreview" topLeftCell="A2" zoomScale="130" zoomScaleNormal="100" zoomScaleSheetLayoutView="130" workbookViewId="0">
      <selection activeCell="C10" sqref="C10"/>
    </sheetView>
  </sheetViews>
  <sheetFormatPr baseColWidth="10" defaultRowHeight="15"/>
  <cols>
    <col min="1" max="1" width="8.28515625" customWidth="1"/>
    <col min="2" max="2" width="20.7109375" customWidth="1"/>
    <col min="3" max="3" width="40.7109375" customWidth="1"/>
    <col min="4" max="5" width="10.7109375" style="2" customWidth="1"/>
    <col min="6" max="6" width="7.7109375" style="3" customWidth="1"/>
    <col min="7" max="7" width="10.7109375" style="41" customWidth="1"/>
  </cols>
  <sheetData>
    <row r="1" spans="1:8" ht="26.25">
      <c r="A1" s="1" t="s">
        <v>0</v>
      </c>
      <c r="G1"/>
    </row>
    <row r="2" spans="1:8">
      <c r="A2" s="4" t="s">
        <v>1</v>
      </c>
      <c r="B2" s="5" t="s">
        <v>2</v>
      </c>
      <c r="C2" s="5"/>
      <c r="D2" s="6"/>
      <c r="E2" s="7" t="s">
        <v>3</v>
      </c>
      <c r="F2" s="8" t="s">
        <v>4</v>
      </c>
      <c r="G2" s="9" t="s">
        <v>5</v>
      </c>
    </row>
    <row r="3" spans="1:8">
      <c r="A3" s="10" t="s">
        <v>6</v>
      </c>
      <c r="B3" s="11" t="s">
        <v>7</v>
      </c>
      <c r="C3" s="12" t="s">
        <v>8</v>
      </c>
      <c r="D3" s="13" t="s">
        <v>9</v>
      </c>
      <c r="E3" s="14">
        <v>12.5</v>
      </c>
      <c r="F3" s="15">
        <f>12.5/12</f>
        <v>1.0416666666666667</v>
      </c>
      <c r="G3" s="16"/>
      <c r="H3" s="17"/>
    </row>
    <row r="4" spans="1:8">
      <c r="A4" s="10" t="s">
        <v>10</v>
      </c>
      <c r="B4" s="11" t="s">
        <v>7</v>
      </c>
      <c r="C4" s="12" t="s">
        <v>11</v>
      </c>
      <c r="D4" s="13" t="s">
        <v>9</v>
      </c>
      <c r="E4" s="14">
        <v>12.9</v>
      </c>
      <c r="F4" s="15">
        <f>12.9/12</f>
        <v>1.075</v>
      </c>
      <c r="G4" s="16"/>
      <c r="H4" s="17"/>
    </row>
    <row r="5" spans="1:8">
      <c r="A5" s="10" t="s">
        <v>12</v>
      </c>
      <c r="B5" s="11" t="s">
        <v>13</v>
      </c>
      <c r="C5" s="12" t="s">
        <v>14</v>
      </c>
      <c r="D5" s="13" t="s">
        <v>9</v>
      </c>
      <c r="E5" s="14">
        <v>19.2</v>
      </c>
      <c r="F5" s="15">
        <f>19.2/12</f>
        <v>1.5999999999999999</v>
      </c>
      <c r="G5" s="16"/>
      <c r="H5" s="17"/>
    </row>
    <row r="6" spans="1:8">
      <c r="A6" s="10" t="s">
        <v>15</v>
      </c>
      <c r="B6" s="11" t="s">
        <v>13</v>
      </c>
      <c r="C6" s="12" t="s">
        <v>16</v>
      </c>
      <c r="D6" s="13" t="s">
        <v>9</v>
      </c>
      <c r="E6" s="14">
        <v>19.399999999999999</v>
      </c>
      <c r="F6" s="15">
        <f>19.4/12</f>
        <v>1.6166666666666665</v>
      </c>
      <c r="G6" s="16"/>
      <c r="H6" s="17"/>
    </row>
    <row r="7" spans="1:8">
      <c r="A7" s="10" t="s">
        <v>17</v>
      </c>
      <c r="B7" s="18" t="s">
        <v>18</v>
      </c>
      <c r="C7" s="12" t="s">
        <v>8</v>
      </c>
      <c r="D7" s="13" t="s">
        <v>9</v>
      </c>
      <c r="E7" s="14">
        <v>19.399999999999999</v>
      </c>
      <c r="F7" s="15">
        <f>19.4/12</f>
        <v>1.6166666666666665</v>
      </c>
      <c r="G7" s="16"/>
      <c r="H7" s="17"/>
    </row>
    <row r="8" spans="1:8">
      <c r="A8" s="10" t="s">
        <v>19</v>
      </c>
      <c r="B8" s="18" t="s">
        <v>18</v>
      </c>
      <c r="C8" s="19" t="s">
        <v>11</v>
      </c>
      <c r="D8" s="13" t="s">
        <v>9</v>
      </c>
      <c r="E8" s="14">
        <v>21</v>
      </c>
      <c r="F8" s="15">
        <f>21/12</f>
        <v>1.75</v>
      </c>
      <c r="G8" s="16"/>
      <c r="H8" s="17"/>
    </row>
    <row r="9" spans="1:8">
      <c r="A9" s="10" t="s">
        <v>20</v>
      </c>
      <c r="B9" s="18" t="s">
        <v>18</v>
      </c>
      <c r="C9" s="12" t="s">
        <v>21</v>
      </c>
      <c r="D9" s="13" t="s">
        <v>9</v>
      </c>
      <c r="E9" s="14">
        <v>24.4</v>
      </c>
      <c r="F9" s="15">
        <f>24.4/12</f>
        <v>2.0333333333333332</v>
      </c>
      <c r="G9" s="16"/>
      <c r="H9" s="17"/>
    </row>
    <row r="10" spans="1:8">
      <c r="A10" s="10" t="s">
        <v>22</v>
      </c>
      <c r="B10" s="18" t="s">
        <v>23</v>
      </c>
      <c r="C10" s="12" t="s">
        <v>24</v>
      </c>
      <c r="D10" s="13" t="s">
        <v>9</v>
      </c>
      <c r="E10" s="14">
        <v>14.5</v>
      </c>
      <c r="F10" s="15">
        <f>14.5/12</f>
        <v>1.2083333333333333</v>
      </c>
      <c r="G10" s="16"/>
      <c r="H10" s="17"/>
    </row>
    <row r="11" spans="1:8">
      <c r="A11" s="10" t="s">
        <v>25</v>
      </c>
      <c r="B11" s="18" t="s">
        <v>23</v>
      </c>
      <c r="C11" s="12" t="s">
        <v>26</v>
      </c>
      <c r="D11" s="13" t="s">
        <v>9</v>
      </c>
      <c r="E11" s="14">
        <v>16.5</v>
      </c>
      <c r="F11" s="15">
        <f>16.5/12</f>
        <v>1.375</v>
      </c>
      <c r="G11" s="16"/>
      <c r="H11" s="17"/>
    </row>
    <row r="12" spans="1:8" ht="24.95" customHeight="1">
      <c r="A12" s="20"/>
      <c r="C12" s="20"/>
      <c r="D12" s="21"/>
      <c r="E12" s="21"/>
      <c r="F12" s="22"/>
      <c r="G12" s="23"/>
      <c r="H12" s="17"/>
    </row>
    <row r="13" spans="1:8" ht="26.25">
      <c r="A13" s="1" t="s">
        <v>27</v>
      </c>
      <c r="G13" s="24"/>
      <c r="H13" s="17"/>
    </row>
    <row r="14" spans="1:8">
      <c r="A14" s="4" t="s">
        <v>1</v>
      </c>
      <c r="B14" s="25" t="s">
        <v>2</v>
      </c>
      <c r="C14" s="26"/>
      <c r="D14" s="27"/>
      <c r="E14" s="7" t="s">
        <v>3</v>
      </c>
      <c r="F14" s="8" t="s">
        <v>28</v>
      </c>
      <c r="G14" s="9" t="s">
        <v>5</v>
      </c>
      <c r="H14" s="17"/>
    </row>
    <row r="15" spans="1:8">
      <c r="A15" s="10" t="s">
        <v>29</v>
      </c>
      <c r="B15" s="11" t="s">
        <v>7</v>
      </c>
      <c r="C15" t="s">
        <v>30</v>
      </c>
      <c r="D15" s="2" t="s">
        <v>31</v>
      </c>
      <c r="E15" s="28">
        <v>0.9</v>
      </c>
      <c r="F15" s="29">
        <f>0.9*5</f>
        <v>4.5</v>
      </c>
      <c r="G15" s="30"/>
      <c r="H15" s="17"/>
    </row>
    <row r="16" spans="1:8">
      <c r="A16" s="10" t="s">
        <v>32</v>
      </c>
      <c r="B16" s="11" t="s">
        <v>7</v>
      </c>
      <c r="C16" s="12" t="s">
        <v>33</v>
      </c>
      <c r="D16" s="31" t="s">
        <v>34</v>
      </c>
      <c r="E16" s="28">
        <v>0.64</v>
      </c>
      <c r="F16" s="32">
        <f>0.64*5</f>
        <v>3.2</v>
      </c>
      <c r="G16" s="30"/>
      <c r="H16" s="17"/>
    </row>
    <row r="17" spans="1:8">
      <c r="A17" s="10" t="s">
        <v>35</v>
      </c>
      <c r="B17" s="11" t="s">
        <v>7</v>
      </c>
      <c r="C17" s="12" t="s">
        <v>36</v>
      </c>
      <c r="D17" s="31" t="s">
        <v>37</v>
      </c>
      <c r="E17" s="28">
        <v>0.84</v>
      </c>
      <c r="F17" s="32">
        <v>2.63</v>
      </c>
      <c r="G17" s="30"/>
      <c r="H17" s="17"/>
    </row>
    <row r="18" spans="1:8">
      <c r="A18" s="10" t="s">
        <v>38</v>
      </c>
      <c r="B18" s="11" t="s">
        <v>7</v>
      </c>
      <c r="C18" s="12" t="s">
        <v>39</v>
      </c>
      <c r="D18" s="31" t="s">
        <v>37</v>
      </c>
      <c r="E18" s="28">
        <v>0.95</v>
      </c>
      <c r="F18" s="32">
        <v>2.79</v>
      </c>
      <c r="G18" s="30"/>
      <c r="H18" s="17"/>
    </row>
    <row r="19" spans="1:8">
      <c r="A19" s="10" t="s">
        <v>40</v>
      </c>
      <c r="B19" s="11" t="s">
        <v>7</v>
      </c>
      <c r="C19" s="12" t="s">
        <v>41</v>
      </c>
      <c r="D19" s="31" t="s">
        <v>37</v>
      </c>
      <c r="E19" s="28">
        <v>1.0900000000000001</v>
      </c>
      <c r="F19" s="32">
        <v>3.21</v>
      </c>
      <c r="G19" s="30"/>
      <c r="H19" s="17"/>
    </row>
    <row r="20" spans="1:8">
      <c r="A20" s="10" t="s">
        <v>42</v>
      </c>
      <c r="B20" s="11" t="s">
        <v>43</v>
      </c>
      <c r="C20" s="12" t="s">
        <v>44</v>
      </c>
      <c r="D20" s="31" t="s">
        <v>45</v>
      </c>
      <c r="E20" s="28">
        <v>1.29</v>
      </c>
      <c r="F20" s="32">
        <v>7.59</v>
      </c>
      <c r="G20" s="30"/>
      <c r="H20" s="17"/>
    </row>
    <row r="21" spans="1:8">
      <c r="A21" s="10" t="s">
        <v>46</v>
      </c>
      <c r="B21" s="11" t="s">
        <v>43</v>
      </c>
      <c r="C21" s="12" t="s">
        <v>47</v>
      </c>
      <c r="D21" s="31" t="s">
        <v>37</v>
      </c>
      <c r="E21" s="28">
        <v>1.6</v>
      </c>
      <c r="F21" s="32">
        <v>4.71</v>
      </c>
      <c r="G21" s="16"/>
      <c r="H21" s="17"/>
    </row>
    <row r="22" spans="1:8">
      <c r="A22" s="10" t="s">
        <v>48</v>
      </c>
      <c r="B22" s="11" t="s">
        <v>43</v>
      </c>
      <c r="C22" s="12" t="s">
        <v>49</v>
      </c>
      <c r="D22" s="31" t="s">
        <v>37</v>
      </c>
      <c r="E22" s="28">
        <v>1.84</v>
      </c>
      <c r="F22" s="32">
        <v>5.41</v>
      </c>
      <c r="G22" s="16"/>
    </row>
    <row r="23" spans="1:8">
      <c r="A23" s="10" t="s">
        <v>50</v>
      </c>
      <c r="B23" s="11" t="s">
        <v>7</v>
      </c>
      <c r="C23" s="12" t="s">
        <v>51</v>
      </c>
      <c r="D23" s="31" t="s">
        <v>52</v>
      </c>
      <c r="E23" s="28">
        <v>1.6</v>
      </c>
      <c r="F23" s="32">
        <f>1.6*4</f>
        <v>6.4</v>
      </c>
      <c r="G23" s="16"/>
    </row>
    <row r="24" spans="1:8" ht="24.95" customHeight="1">
      <c r="G24" s="24"/>
    </row>
    <row r="25" spans="1:8" ht="26.25">
      <c r="A25" s="1" t="s">
        <v>53</v>
      </c>
      <c r="G25" s="24"/>
    </row>
    <row r="26" spans="1:8">
      <c r="A26" s="4" t="s">
        <v>1</v>
      </c>
      <c r="B26" s="25" t="s">
        <v>2</v>
      </c>
      <c r="C26" s="26"/>
      <c r="D26" s="27"/>
      <c r="E26" s="7" t="s">
        <v>3</v>
      </c>
      <c r="F26" s="8" t="s">
        <v>4</v>
      </c>
      <c r="G26" s="9" t="s">
        <v>5</v>
      </c>
    </row>
    <row r="27" spans="1:8">
      <c r="A27" s="10" t="s">
        <v>54</v>
      </c>
      <c r="B27" s="11" t="s">
        <v>7</v>
      </c>
      <c r="C27" s="33" t="s">
        <v>55</v>
      </c>
      <c r="D27" s="2" t="s">
        <v>56</v>
      </c>
      <c r="E27" s="28">
        <v>1.95</v>
      </c>
      <c r="F27" s="29">
        <f>1.95*4</f>
        <v>7.8</v>
      </c>
      <c r="G27" s="30"/>
    </row>
    <row r="28" spans="1:8">
      <c r="A28" s="10" t="s">
        <v>57</v>
      </c>
      <c r="B28" s="11" t="s">
        <v>7</v>
      </c>
      <c r="C28" s="34" t="s">
        <v>58</v>
      </c>
      <c r="D28" s="31" t="s">
        <v>56</v>
      </c>
      <c r="E28" s="28">
        <v>1.95</v>
      </c>
      <c r="F28" s="32">
        <f>1.95*4</f>
        <v>7.8</v>
      </c>
      <c r="G28" s="30"/>
    </row>
    <row r="29" spans="1:8" ht="24.95" customHeight="1">
      <c r="C29" s="33"/>
      <c r="G29" s="35"/>
    </row>
    <row r="30" spans="1:8" ht="26.25">
      <c r="A30" s="1" t="s">
        <v>59</v>
      </c>
      <c r="B30" s="36"/>
      <c r="C30" s="36"/>
      <c r="G30" s="24"/>
    </row>
    <row r="31" spans="1:8">
      <c r="A31" s="4" t="s">
        <v>1</v>
      </c>
      <c r="B31" s="5" t="s">
        <v>2</v>
      </c>
      <c r="C31" s="5"/>
      <c r="D31" s="6"/>
      <c r="E31" s="7" t="s">
        <v>3</v>
      </c>
      <c r="F31" s="37" t="s">
        <v>3</v>
      </c>
      <c r="G31" s="9" t="s">
        <v>5</v>
      </c>
    </row>
    <row r="32" spans="1:8">
      <c r="A32" s="10" t="s">
        <v>60</v>
      </c>
      <c r="B32" s="11" t="s">
        <v>7</v>
      </c>
      <c r="C32" s="12" t="s">
        <v>8</v>
      </c>
      <c r="D32" s="13" t="s">
        <v>61</v>
      </c>
      <c r="E32" s="14">
        <v>1.25</v>
      </c>
      <c r="F32" s="15">
        <v>1.25</v>
      </c>
      <c r="G32" s="16"/>
    </row>
    <row r="33" spans="1:7">
      <c r="A33" s="10" t="s">
        <v>62</v>
      </c>
      <c r="B33" s="11" t="s">
        <v>7</v>
      </c>
      <c r="C33" s="12" t="s">
        <v>11</v>
      </c>
      <c r="D33" s="13" t="s">
        <v>61</v>
      </c>
      <c r="E33" s="14">
        <v>1.39</v>
      </c>
      <c r="F33" s="15">
        <v>1.39</v>
      </c>
      <c r="G33" s="16"/>
    </row>
    <row r="34" spans="1:7">
      <c r="A34" s="10" t="s">
        <v>63</v>
      </c>
      <c r="B34" s="11" t="s">
        <v>64</v>
      </c>
      <c r="C34" s="12" t="s">
        <v>65</v>
      </c>
      <c r="D34" s="13" t="s">
        <v>66</v>
      </c>
      <c r="E34" s="14">
        <v>1.59</v>
      </c>
      <c r="F34" s="15">
        <v>9.64</v>
      </c>
      <c r="G34" s="16"/>
    </row>
    <row r="35" spans="1:7">
      <c r="A35" s="10" t="s">
        <v>67</v>
      </c>
      <c r="B35" s="11" t="s">
        <v>64</v>
      </c>
      <c r="C35" s="12" t="s">
        <v>68</v>
      </c>
      <c r="D35" s="13" t="s">
        <v>52</v>
      </c>
      <c r="E35" s="14">
        <v>3.29</v>
      </c>
      <c r="F35" s="15">
        <f>3.29*4</f>
        <v>13.16</v>
      </c>
      <c r="G35" s="16"/>
    </row>
    <row r="36" spans="1:7" ht="24.95" customHeight="1">
      <c r="B36" s="38"/>
      <c r="C36" s="38"/>
      <c r="D36" s="39"/>
      <c r="E36" s="39"/>
      <c r="F36" s="40"/>
      <c r="G36" s="24"/>
    </row>
    <row r="37" spans="1:7" ht="26.25">
      <c r="A37" s="1" t="s">
        <v>69</v>
      </c>
      <c r="C37" s="38"/>
      <c r="D37" s="39"/>
      <c r="E37" s="39"/>
      <c r="F37" s="40"/>
      <c r="G37" s="24"/>
    </row>
    <row r="38" spans="1:7">
      <c r="A38" s="4" t="s">
        <v>1</v>
      </c>
      <c r="B38" s="5" t="s">
        <v>2</v>
      </c>
      <c r="C38" s="5"/>
      <c r="D38" s="6"/>
      <c r="E38" s="7" t="s">
        <v>3</v>
      </c>
      <c r="F38" s="37" t="s">
        <v>4</v>
      </c>
      <c r="G38" s="9" t="s">
        <v>5</v>
      </c>
    </row>
    <row r="39" spans="1:7">
      <c r="A39" s="10" t="s">
        <v>70</v>
      </c>
      <c r="B39" s="11" t="s">
        <v>71</v>
      </c>
      <c r="C39" s="12" t="s">
        <v>72</v>
      </c>
      <c r="D39" s="13" t="s">
        <v>61</v>
      </c>
      <c r="E39" s="14">
        <v>3.29</v>
      </c>
      <c r="F39" s="15">
        <v>3.29</v>
      </c>
      <c r="G39" s="16"/>
    </row>
    <row r="40" spans="1:7">
      <c r="A40" s="10" t="s">
        <v>73</v>
      </c>
      <c r="B40" s="11" t="s">
        <v>71</v>
      </c>
      <c r="C40" s="12" t="s">
        <v>74</v>
      </c>
      <c r="D40" s="13" t="s">
        <v>61</v>
      </c>
      <c r="E40" s="14">
        <v>2.59</v>
      </c>
      <c r="F40" s="15">
        <v>2.59</v>
      </c>
      <c r="G40" s="16"/>
    </row>
    <row r="41" spans="1:7">
      <c r="A41" s="10" t="s">
        <v>75</v>
      </c>
      <c r="B41" s="11" t="s">
        <v>71</v>
      </c>
      <c r="C41" s="12" t="s">
        <v>76</v>
      </c>
      <c r="D41" s="13" t="s">
        <v>61</v>
      </c>
      <c r="E41" s="14">
        <v>3.29</v>
      </c>
      <c r="F41" s="15">
        <v>3.29</v>
      </c>
      <c r="G41" s="16"/>
    </row>
    <row r="42" spans="1:7">
      <c r="A42" s="10" t="s">
        <v>77</v>
      </c>
      <c r="B42" s="11" t="s">
        <v>71</v>
      </c>
      <c r="C42" s="12" t="s">
        <v>78</v>
      </c>
      <c r="D42" s="13" t="s">
        <v>61</v>
      </c>
      <c r="E42" s="14">
        <v>2.69</v>
      </c>
      <c r="F42" s="15">
        <v>2.69</v>
      </c>
      <c r="G42" s="16"/>
    </row>
    <row r="43" spans="1:7">
      <c r="A43" s="10" t="s">
        <v>79</v>
      </c>
      <c r="B43" s="11" t="s">
        <v>71</v>
      </c>
      <c r="C43" s="12" t="s">
        <v>80</v>
      </c>
      <c r="D43" s="13" t="s">
        <v>61</v>
      </c>
      <c r="E43" s="14">
        <v>2.69</v>
      </c>
      <c r="F43" s="15">
        <v>2.39</v>
      </c>
      <c r="G43" s="16"/>
    </row>
    <row r="44" spans="1:7">
      <c r="A44" s="10" t="s">
        <v>81</v>
      </c>
      <c r="B44" s="11" t="s">
        <v>71</v>
      </c>
      <c r="C44" s="12" t="s">
        <v>82</v>
      </c>
      <c r="D44" s="13" t="s">
        <v>61</v>
      </c>
      <c r="E44" s="14">
        <v>2.39</v>
      </c>
      <c r="F44" s="15">
        <v>2.39</v>
      </c>
      <c r="G44" s="16"/>
    </row>
    <row r="45" spans="1:7">
      <c r="A45" s="10" t="s">
        <v>83</v>
      </c>
      <c r="B45" s="11" t="s">
        <v>84</v>
      </c>
      <c r="C45" s="12" t="s">
        <v>53</v>
      </c>
      <c r="D45" s="13" t="s">
        <v>85</v>
      </c>
      <c r="E45" s="14">
        <v>2.59</v>
      </c>
      <c r="F45" s="15">
        <f>2.59*5</f>
        <v>12.95</v>
      </c>
      <c r="G45" s="16"/>
    </row>
    <row r="46" spans="1:7">
      <c r="A46" s="10" t="s">
        <v>86</v>
      </c>
      <c r="B46" s="11" t="s">
        <v>84</v>
      </c>
      <c r="C46" s="12" t="s">
        <v>87</v>
      </c>
      <c r="D46" s="13" t="s">
        <v>88</v>
      </c>
      <c r="E46" s="14">
        <v>0.75</v>
      </c>
      <c r="F46" s="15">
        <f>0.75*10</f>
        <v>7.5</v>
      </c>
      <c r="G46" s="16"/>
    </row>
    <row r="50" spans="1:3" ht="26.25">
      <c r="A50" s="1"/>
      <c r="B50" s="36"/>
      <c r="C50" s="36"/>
    </row>
  </sheetData>
  <sheetProtection algorithmName="SHA-512" hashValue="zEKwmV/Zq3q+RdWXneGEQ2hRhdzEQtUDAbpdODCSMGL6sS4jeYVRH5+LrFHoMTLNaFcBogj5L+jnXzZwiUDWpw==" saltValue="EDka1FrPhov/iOSsnVQWjQ==" spinCount="100000" sheet="1" objects="1" scenarios="1"/>
  <mergeCells count="5">
    <mergeCell ref="B2:D2"/>
    <mergeCell ref="B14:D14"/>
    <mergeCell ref="B26:D26"/>
    <mergeCell ref="B31:D31"/>
    <mergeCell ref="B38:D38"/>
  </mergeCells>
  <pageMargins left="0.19685039370078741" right="0.19685039370078741" top="0.39370078740157483" bottom="0.39370078740157483" header="0" footer="0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Milch-Sahne-pflanzl. Alternativ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Gerdes</dc:creator>
  <cp:lastModifiedBy>Marco Gerdes</cp:lastModifiedBy>
  <dcterms:created xsi:type="dcterms:W3CDTF">2023-09-20T10:36:29Z</dcterms:created>
  <dcterms:modified xsi:type="dcterms:W3CDTF">2023-09-20T10:36:52Z</dcterms:modified>
</cp:coreProperties>
</file>