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online-my.sharepoint.com/personal/richard_luckau_spd_de/Documents/Desktop/"/>
    </mc:Choice>
  </mc:AlternateContent>
  <xr:revisionPtr revIDLastSave="0" documentId="8_{73D80D8E-5610-4614-9E5A-20CA1E994E78}" xr6:coauthVersionLast="47" xr6:coauthVersionMax="47" xr10:uidLastSave="{00000000-0000-0000-0000-000000000000}"/>
  <bookViews>
    <workbookView xWindow="-120" yWindow="-120" windowWidth="29040" windowHeight="15840" xr2:uid="{CD2730F5-9A71-4BA8-B38D-5874504670F3}"/>
  </bookViews>
  <sheets>
    <sheet name="Druckwaren und E-Post 2024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L34" i="1" l="1"/>
  <c r="G72" i="1"/>
  <c r="G28" i="1"/>
  <c r="G73" i="1"/>
  <c r="G74" i="1"/>
  <c r="G75" i="1"/>
  <c r="G76" i="1"/>
  <c r="G77" i="1"/>
  <c r="G78" i="1"/>
  <c r="G80" i="1"/>
  <c r="G81" i="1"/>
  <c r="G82" i="1"/>
  <c r="G84" i="1"/>
  <c r="G85" i="1"/>
  <c r="G86" i="1"/>
  <c r="G56" i="1"/>
  <c r="G57" i="1"/>
  <c r="G59" i="1"/>
  <c r="G60" i="1"/>
  <c r="G61" i="1"/>
  <c r="G63" i="1"/>
  <c r="G64" i="1"/>
  <c r="G65" i="1"/>
  <c r="G67" i="1"/>
  <c r="G68" i="1"/>
  <c r="G69" i="1"/>
  <c r="G55" i="1"/>
  <c r="G43" i="1"/>
  <c r="G44" i="1"/>
  <c r="G46" i="1"/>
  <c r="G47" i="1"/>
  <c r="G48" i="1"/>
  <c r="G50" i="1"/>
  <c r="G51" i="1"/>
  <c r="G52" i="1"/>
  <c r="G42" i="1"/>
  <c r="G39" i="1"/>
  <c r="G40" i="1"/>
  <c r="G38" i="1"/>
  <c r="G12" i="1"/>
  <c r="G14" i="1"/>
  <c r="G16" i="1"/>
  <c r="G18" i="1"/>
  <c r="G20" i="1"/>
  <c r="G22" i="1"/>
  <c r="G24" i="1"/>
  <c r="G26" i="1"/>
  <c r="G10" i="1"/>
  <c r="G8" i="1"/>
  <c r="G6" i="1"/>
  <c r="L28" i="1" l="1"/>
  <c r="L52" i="1"/>
  <c r="L69" i="1"/>
  <c r="L86" i="1"/>
  <c r="G88" i="1"/>
</calcChain>
</file>

<file path=xl/sharedStrings.xml><?xml version="1.0" encoding="utf-8"?>
<sst xmlns="http://schemas.openxmlformats.org/spreadsheetml/2006/main" count="215" uniqueCount="70">
  <si>
    <t>Kosten für Druck / Druckwaren</t>
  </si>
  <si>
    <t>Preis</t>
  </si>
  <si>
    <t xml:space="preserve">Stck. </t>
  </si>
  <si>
    <t>Summe</t>
  </si>
  <si>
    <t xml:space="preserve">Kopie schwarz-weiß A4 </t>
  </si>
  <si>
    <t>einseitig</t>
  </si>
  <si>
    <t>schwarz-weiß</t>
  </si>
  <si>
    <t>doppelseitig</t>
  </si>
  <si>
    <t>Kopie Farbe A4 einseitig</t>
  </si>
  <si>
    <t xml:space="preserve">Kopie Farbe A4 doppelseitig </t>
  </si>
  <si>
    <t>Farbe</t>
  </si>
  <si>
    <t>Papier 80 g</t>
  </si>
  <si>
    <t>farbiges Papier 80 g</t>
  </si>
  <si>
    <t>Adressettiketten ( 24 Stk.)</t>
  </si>
  <si>
    <t>C 6/5 Umschlag</t>
  </si>
  <si>
    <t>C 4 Umschlag</t>
  </si>
  <si>
    <t>Adressieren</t>
  </si>
  <si>
    <t>Kuvertieren</t>
  </si>
  <si>
    <t>Heften</t>
  </si>
  <si>
    <t>Zwischensumme</t>
  </si>
  <si>
    <t>Porto klassich</t>
  </si>
  <si>
    <t>Standard bis 20 g</t>
  </si>
  <si>
    <t>Kompakt bis 50 g</t>
  </si>
  <si>
    <t>Groß bis 500 g</t>
  </si>
  <si>
    <t>Maxi bis 1.000g</t>
  </si>
  <si>
    <t>E-Post</t>
  </si>
  <si>
    <t>E-Post bis 20 g</t>
  </si>
  <si>
    <t xml:space="preserve">Standardbrief bis 20 g </t>
  </si>
  <si>
    <t>inkl. 1 Blatt</t>
  </si>
  <si>
    <t xml:space="preserve">International Standard bis 20 g  </t>
  </si>
  <si>
    <t>jedes weitere Blatt</t>
  </si>
  <si>
    <t xml:space="preserve">jedes weitere Blatt </t>
  </si>
  <si>
    <t xml:space="preserve">Standard bis 20 g einseitig Farbe </t>
  </si>
  <si>
    <t xml:space="preserve">International Standard bis 20 g </t>
  </si>
  <si>
    <t>Jedes Weitere Blatt</t>
  </si>
  <si>
    <t xml:space="preserve">Farbe </t>
  </si>
  <si>
    <t>E-Post bis 50 g</t>
  </si>
  <si>
    <t>Kompakt bis 50 g (inkl. 4 Blatt)</t>
  </si>
  <si>
    <t>inkl. 4 Blatt</t>
  </si>
  <si>
    <t>International Kompakt bis 50 g (inkl. 4 Blatt)</t>
  </si>
  <si>
    <t xml:space="preserve">International Kompakt bis 50 g </t>
  </si>
  <si>
    <t xml:space="preserve">Kompakt bis 50 g </t>
  </si>
  <si>
    <t>E-Post bis 500 g</t>
  </si>
  <si>
    <t xml:space="preserve">Groß bis 500 g </t>
  </si>
  <si>
    <t>inkl. 10 Blatt</t>
  </si>
  <si>
    <t>International Groß bis 500 g</t>
  </si>
  <si>
    <t xml:space="preserve">International Groß bis 500 g </t>
  </si>
  <si>
    <t>Groß bis 500 g (inkl. 10 Blatt)</t>
  </si>
  <si>
    <t>International Groß bis 500 g (inkl. 10 Blatt)</t>
  </si>
  <si>
    <t>Gesamtsumme</t>
  </si>
  <si>
    <t>SPD-Service Center</t>
  </si>
  <si>
    <t>Brüderweg 10-12</t>
  </si>
  <si>
    <t>44135 Dortmund</t>
  </si>
  <si>
    <t>Ansprechpartner</t>
  </si>
  <si>
    <t xml:space="preserve">servicecenter@spd.de </t>
  </si>
  <si>
    <t>0231 577020</t>
  </si>
  <si>
    <t>Preiskalkulator SPD-Service Center_Stand 02.01.2024</t>
  </si>
  <si>
    <t xml:space="preserve">neuer Preis! + 0,01 € </t>
  </si>
  <si>
    <t>neuer Preis! + 0,01 €</t>
  </si>
  <si>
    <t>neuer Preis! + 0,02 €</t>
  </si>
  <si>
    <t>keine Änderung</t>
  </si>
  <si>
    <t>neuer Preis! + 0,03 €</t>
  </si>
  <si>
    <t>keine Preisänderung</t>
  </si>
  <si>
    <t xml:space="preserve">neuer Preis + 0,03 € </t>
  </si>
  <si>
    <t>keine Preisanpassung</t>
  </si>
  <si>
    <t>neuer Preis! + 0,05 €</t>
  </si>
  <si>
    <t>neuer Preis! + 0,07 €</t>
  </si>
  <si>
    <t>neuer Preis!+ 0,08 €</t>
  </si>
  <si>
    <t>neuer Preis! + 0,08 €</t>
  </si>
  <si>
    <t>Anpassungen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</si>
</sst>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8CCE4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C4D79B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8" fontId="3" fillId="3" borderId="3" xfId="0" applyNumberFormat="1" applyFont="1" applyFill="1" applyBorder="1"/>
    <xf numFmtId="0" fontId="0" fillId="0" borderId="3" xfId="0" applyBorder="1"/>
    <xf numFmtId="0" fontId="3" fillId="0" borderId="3" xfId="0" applyFont="1" applyBorder="1"/>
    <xf numFmtId="0" fontId="3" fillId="3" borderId="3" xfId="0" applyFont="1" applyFill="1" applyBorder="1"/>
    <xf numFmtId="0" fontId="5" fillId="0" borderId="0" xfId="0" applyFont="1"/>
    <xf numFmtId="0" fontId="3" fillId="0" borderId="0" xfId="0" applyFont="1"/>
    <xf numFmtId="8" fontId="3" fillId="0" borderId="0" xfId="0" applyNumberFormat="1" applyFont="1"/>
    <xf numFmtId="0" fontId="4" fillId="3" borderId="7" xfId="0" applyFont="1" applyFill="1" applyBorder="1"/>
    <xf numFmtId="0" fontId="4" fillId="0" borderId="7" xfId="0" applyFont="1" applyBorder="1"/>
    <xf numFmtId="0" fontId="0" fillId="0" borderId="4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3" fillId="0" borderId="11" xfId="0" applyFont="1" applyBorder="1"/>
    <xf numFmtId="0" fontId="6" fillId="0" borderId="13" xfId="0" applyFont="1" applyBorder="1"/>
    <xf numFmtId="0" fontId="0" fillId="0" borderId="14" xfId="0" applyBorder="1"/>
    <xf numFmtId="164" fontId="3" fillId="0" borderId="0" xfId="0" applyNumberFormat="1" applyFont="1"/>
    <xf numFmtId="164" fontId="3" fillId="5" borderId="3" xfId="0" applyNumberFormat="1" applyFont="1" applyFill="1" applyBorder="1"/>
    <xf numFmtId="164" fontId="3" fillId="5" borderId="0" xfId="0" applyNumberFormat="1" applyFont="1" applyFill="1"/>
    <xf numFmtId="164" fontId="0" fillId="5" borderId="3" xfId="0" applyNumberFormat="1" applyFill="1" applyBorder="1"/>
    <xf numFmtId="164" fontId="0" fillId="5" borderId="0" xfId="0" applyNumberFormat="1" applyFill="1"/>
    <xf numFmtId="164" fontId="0" fillId="5" borderId="11" xfId="0" applyNumberFormat="1" applyFill="1" applyBorder="1"/>
    <xf numFmtId="164" fontId="3" fillId="5" borderId="11" xfId="0" applyNumberFormat="1" applyFont="1" applyFill="1" applyBorder="1"/>
    <xf numFmtId="0" fontId="4" fillId="6" borderId="8" xfId="0" applyFont="1" applyFill="1" applyBorder="1"/>
    <xf numFmtId="8" fontId="3" fillId="7" borderId="9" xfId="0" applyNumberFormat="1" applyFont="1" applyFill="1" applyBorder="1"/>
    <xf numFmtId="164" fontId="3" fillId="7" borderId="9" xfId="0" applyNumberFormat="1" applyFont="1" applyFill="1" applyBorder="1"/>
    <xf numFmtId="164" fontId="0" fillId="7" borderId="9" xfId="0" applyNumberFormat="1" applyFill="1" applyBorder="1"/>
    <xf numFmtId="164" fontId="0" fillId="7" borderId="12" xfId="0" applyNumberFormat="1" applyFill="1" applyBorder="1"/>
    <xf numFmtId="164" fontId="3" fillId="7" borderId="12" xfId="0" applyNumberFormat="1" applyFont="1" applyFill="1" applyBorder="1"/>
    <xf numFmtId="8" fontId="3" fillId="7" borderId="12" xfId="0" applyNumberFormat="1" applyFont="1" applyFill="1" applyBorder="1"/>
    <xf numFmtId="0" fontId="3" fillId="0" borderId="4" xfId="0" applyFont="1" applyBorder="1"/>
    <xf numFmtId="8" fontId="3" fillId="4" borderId="9" xfId="0" applyNumberFormat="1" applyFont="1" applyFill="1" applyBorder="1"/>
    <xf numFmtId="0" fontId="3" fillId="4" borderId="9" xfId="0" applyFont="1" applyFill="1" applyBorder="1"/>
    <xf numFmtId="0" fontId="3" fillId="0" borderId="6" xfId="0" applyFont="1" applyBorder="1"/>
    <xf numFmtId="8" fontId="3" fillId="3" borderId="11" xfId="0" applyNumberFormat="1" applyFont="1" applyFill="1" applyBorder="1"/>
    <xf numFmtId="8" fontId="3" fillId="4" borderId="12" xfId="0" applyNumberFormat="1" applyFont="1" applyFill="1" applyBorder="1"/>
    <xf numFmtId="0" fontId="1" fillId="0" borderId="1" xfId="0" applyFont="1" applyBorder="1"/>
    <xf numFmtId="0" fontId="0" fillId="0" borderId="2" xfId="0" applyBorder="1"/>
    <xf numFmtId="164" fontId="1" fillId="0" borderId="16" xfId="0" applyNumberFormat="1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18" xfId="1" applyBorder="1"/>
    <xf numFmtId="0" fontId="4" fillId="3" borderId="3" xfId="0" applyFont="1" applyFill="1" applyBorder="1"/>
    <xf numFmtId="0" fontId="4" fillId="0" borderId="3" xfId="0" applyFont="1" applyBorder="1"/>
    <xf numFmtId="0" fontId="0" fillId="0" borderId="1" xfId="0" applyBorder="1"/>
    <xf numFmtId="8" fontId="0" fillId="0" borderId="16" xfId="0" applyNumberFormat="1" applyBorder="1"/>
    <xf numFmtId="164" fontId="0" fillId="0" borderId="16" xfId="0" applyNumberFormat="1" applyBorder="1"/>
    <xf numFmtId="8" fontId="0" fillId="0" borderId="0" xfId="0" applyNumberFormat="1"/>
    <xf numFmtId="0" fontId="3" fillId="0" borderId="20" xfId="0" applyFont="1" applyBorder="1"/>
    <xf numFmtId="8" fontId="3" fillId="8" borderId="20" xfId="0" applyNumberFormat="1" applyFont="1" applyFill="1" applyBorder="1"/>
    <xf numFmtId="8" fontId="3" fillId="8" borderId="3" xfId="0" applyNumberFormat="1" applyFont="1" applyFill="1" applyBorder="1"/>
    <xf numFmtId="0" fontId="3" fillId="0" borderId="21" xfId="0" applyFont="1" applyBorder="1"/>
    <xf numFmtId="8" fontId="3" fillId="9" borderId="22" xfId="0" applyNumberFormat="1" applyFont="1" applyFill="1" applyBorder="1"/>
    <xf numFmtId="8" fontId="3" fillId="8" borderId="11" xfId="0" applyNumberFormat="1" applyFont="1" applyFill="1" applyBorder="1"/>
    <xf numFmtId="8" fontId="3" fillId="9" borderId="23" xfId="0" applyNumberFormat="1" applyFont="1" applyFill="1" applyBorder="1"/>
    <xf numFmtId="0" fontId="2" fillId="2" borderId="7" xfId="0" applyFont="1" applyFill="1" applyBorder="1"/>
    <xf numFmtId="0" fontId="3" fillId="2" borderId="8" xfId="0" applyFont="1" applyFill="1" applyBorder="1"/>
    <xf numFmtId="0" fontId="6" fillId="0" borderId="4" xfId="0" applyFont="1" applyBorder="1"/>
    <xf numFmtId="0" fontId="4" fillId="6" borderId="9" xfId="0" applyFont="1" applyFill="1" applyBorder="1"/>
    <xf numFmtId="0" fontId="4" fillId="4" borderId="9" xfId="0" applyFont="1" applyFill="1" applyBorder="1"/>
    <xf numFmtId="0" fontId="2" fillId="2" borderId="5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3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0" fillId="0" borderId="14" xfId="0" applyBorder="1" applyAlignment="1"/>
    <xf numFmtId="0" fontId="0" fillId="0" borderId="15" xfId="0" applyBorder="1" applyAlignment="1"/>
    <xf numFmtId="0" fontId="8" fillId="0" borderId="0" xfId="0" applyFont="1"/>
    <xf numFmtId="164" fontId="9" fillId="5" borderId="3" xfId="0" applyNumberFormat="1" applyFont="1" applyFill="1" applyBorder="1"/>
    <xf numFmtId="0" fontId="9" fillId="0" borderId="17" xfId="0" applyFont="1" applyBorder="1"/>
    <xf numFmtId="0" fontId="10" fillId="10" borderId="17" xfId="0" applyFont="1" applyFill="1" applyBorder="1"/>
    <xf numFmtId="0" fontId="1" fillId="0" borderId="0" xfId="0" applyFont="1" applyBorder="1"/>
    <xf numFmtId="0" fontId="0" fillId="0" borderId="0" xfId="0" applyBorder="1"/>
    <xf numFmtId="164" fontId="1" fillId="0" borderId="0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0</xdr:row>
      <xdr:rowOff>28575</xdr:rowOff>
    </xdr:from>
    <xdr:to>
      <xdr:col>8</xdr:col>
      <xdr:colOff>1469319</xdr:colOff>
      <xdr:row>2</xdr:row>
      <xdr:rowOff>9525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F21A57C-2BF0-D900-87DC-61002BE1A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28575"/>
          <a:ext cx="1183569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center@spd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C760E-5D55-4CB3-BFC5-CAD3E9F925A3}">
  <dimension ref="A1:L96"/>
  <sheetViews>
    <sheetView tabSelected="1" workbookViewId="0">
      <pane ySplit="2" topLeftCell="A30" activePane="bottomLeft" state="frozen"/>
      <selection pane="bottomLeft" activeCell="L77" sqref="L77"/>
    </sheetView>
  </sheetViews>
  <sheetFormatPr baseColWidth="10" defaultColWidth="11.42578125" defaultRowHeight="15" x14ac:dyDescent="0.25"/>
  <cols>
    <col min="1" max="1" width="44.140625" customWidth="1"/>
    <col min="2" max="2" width="12.140625" bestFit="1" customWidth="1"/>
    <col min="3" max="3" width="13.140625" bestFit="1" customWidth="1"/>
    <col min="4" max="4" width="11.85546875" bestFit="1" customWidth="1"/>
    <col min="5" max="5" width="14.42578125" bestFit="1" customWidth="1"/>
    <col min="6" max="6" width="7.28515625" bestFit="1" customWidth="1"/>
    <col min="9" max="9" width="24.7109375" bestFit="1" customWidth="1"/>
    <col min="10" max="10" width="6.28515625" customWidth="1"/>
    <col min="11" max="11" width="15.85546875" bestFit="1" customWidth="1"/>
  </cols>
  <sheetData>
    <row r="1" spans="1:9" ht="32.25" x14ac:dyDescent="0.5">
      <c r="A1" s="5" t="s">
        <v>56</v>
      </c>
      <c r="B1" s="5"/>
      <c r="C1" s="5"/>
    </row>
    <row r="3" spans="1:9" ht="15.75" thickBot="1" x14ac:dyDescent="0.3"/>
    <row r="4" spans="1:9" ht="21" x14ac:dyDescent="0.35">
      <c r="A4" s="62" t="s">
        <v>0</v>
      </c>
      <c r="B4" s="63"/>
      <c r="C4" s="63"/>
      <c r="D4" s="63"/>
      <c r="E4" s="63"/>
      <c r="F4" s="57"/>
      <c r="G4" s="58"/>
      <c r="I4" s="71" t="s">
        <v>69</v>
      </c>
    </row>
    <row r="5" spans="1:9" ht="18.75" x14ac:dyDescent="0.3">
      <c r="A5" s="31"/>
      <c r="B5" s="3"/>
      <c r="C5" s="3"/>
      <c r="D5" s="3"/>
      <c r="E5" s="44" t="s">
        <v>1</v>
      </c>
      <c r="F5" s="45" t="s">
        <v>2</v>
      </c>
      <c r="G5" s="61" t="s">
        <v>3</v>
      </c>
      <c r="I5" s="41"/>
    </row>
    <row r="6" spans="1:9" x14ac:dyDescent="0.25">
      <c r="A6" s="31" t="s">
        <v>4</v>
      </c>
      <c r="B6" s="3" t="s">
        <v>5</v>
      </c>
      <c r="C6" s="3" t="s">
        <v>6</v>
      </c>
      <c r="D6" s="3"/>
      <c r="E6" s="1">
        <v>0.05</v>
      </c>
      <c r="F6" s="3"/>
      <c r="G6" s="32">
        <f>E6*F6</f>
        <v>0</v>
      </c>
      <c r="I6" s="41" t="s">
        <v>57</v>
      </c>
    </row>
    <row r="7" spans="1:9" x14ac:dyDescent="0.25">
      <c r="A7" s="31"/>
      <c r="B7" s="3"/>
      <c r="C7" s="3"/>
      <c r="D7" s="3"/>
      <c r="E7" s="4"/>
      <c r="F7" s="3"/>
      <c r="G7" s="33"/>
      <c r="I7" s="41"/>
    </row>
    <row r="8" spans="1:9" x14ac:dyDescent="0.25">
      <c r="A8" s="31" t="s">
        <v>4</v>
      </c>
      <c r="B8" s="3" t="s">
        <v>7</v>
      </c>
      <c r="C8" s="3" t="s">
        <v>6</v>
      </c>
      <c r="D8" s="3"/>
      <c r="E8" s="1">
        <v>0.08</v>
      </c>
      <c r="F8" s="3"/>
      <c r="G8" s="32">
        <f>E8*F8</f>
        <v>0</v>
      </c>
      <c r="I8" s="41" t="s">
        <v>58</v>
      </c>
    </row>
    <row r="9" spans="1:9" x14ac:dyDescent="0.25">
      <c r="A9" s="31"/>
      <c r="B9" s="3"/>
      <c r="C9" s="3"/>
      <c r="D9" s="3"/>
      <c r="E9" s="4"/>
      <c r="F9" s="3"/>
      <c r="G9" s="33"/>
      <c r="I9" s="41"/>
    </row>
    <row r="10" spans="1:9" x14ac:dyDescent="0.25">
      <c r="A10" s="31" t="s">
        <v>8</v>
      </c>
      <c r="B10" s="3" t="s">
        <v>5</v>
      </c>
      <c r="C10" s="3"/>
      <c r="D10" s="3"/>
      <c r="E10" s="1">
        <v>0.27</v>
      </c>
      <c r="F10" s="3"/>
      <c r="G10" s="32">
        <f>E10*F10</f>
        <v>0</v>
      </c>
      <c r="I10" s="41" t="s">
        <v>58</v>
      </c>
    </row>
    <row r="11" spans="1:9" x14ac:dyDescent="0.25">
      <c r="A11" s="31"/>
      <c r="B11" s="3"/>
      <c r="C11" s="3"/>
      <c r="D11" s="3"/>
      <c r="E11" s="4"/>
      <c r="F11" s="3"/>
      <c r="G11" s="32"/>
      <c r="I11" s="41"/>
    </row>
    <row r="12" spans="1:9" x14ac:dyDescent="0.25">
      <c r="A12" s="31" t="s">
        <v>9</v>
      </c>
      <c r="B12" s="3" t="s">
        <v>7</v>
      </c>
      <c r="C12" s="3" t="s">
        <v>10</v>
      </c>
      <c r="D12" s="3"/>
      <c r="E12" s="1">
        <v>0.52</v>
      </c>
      <c r="F12" s="3"/>
      <c r="G12" s="32">
        <f t="shared" ref="G12:G26" si="0">E12*F12</f>
        <v>0</v>
      </c>
      <c r="I12" s="41" t="s">
        <v>59</v>
      </c>
    </row>
    <row r="13" spans="1:9" x14ac:dyDescent="0.25">
      <c r="A13" s="31"/>
      <c r="B13" s="3"/>
      <c r="C13" s="3"/>
      <c r="D13" s="3"/>
      <c r="E13" s="4"/>
      <c r="F13" s="3"/>
      <c r="G13" s="32"/>
      <c r="I13" s="41"/>
    </row>
    <row r="14" spans="1:9" x14ac:dyDescent="0.25">
      <c r="A14" s="31" t="s">
        <v>11</v>
      </c>
      <c r="B14" s="3"/>
      <c r="C14" s="3"/>
      <c r="D14" s="3"/>
      <c r="E14" s="1">
        <v>0.03</v>
      </c>
      <c r="F14" s="3"/>
      <c r="G14" s="32">
        <f t="shared" si="0"/>
        <v>0</v>
      </c>
      <c r="I14" s="41" t="s">
        <v>58</v>
      </c>
    </row>
    <row r="15" spans="1:9" x14ac:dyDescent="0.25">
      <c r="A15" s="31"/>
      <c r="B15" s="3"/>
      <c r="C15" s="3"/>
      <c r="D15" s="3"/>
      <c r="E15" s="4"/>
      <c r="F15" s="3"/>
      <c r="G15" s="32"/>
      <c r="I15" s="41"/>
    </row>
    <row r="16" spans="1:9" x14ac:dyDescent="0.25">
      <c r="A16" s="31" t="s">
        <v>12</v>
      </c>
      <c r="B16" s="3"/>
      <c r="C16" s="3"/>
      <c r="D16" s="3"/>
      <c r="E16" s="1">
        <v>0.06</v>
      </c>
      <c r="F16" s="3"/>
      <c r="G16" s="32">
        <f t="shared" si="0"/>
        <v>0</v>
      </c>
      <c r="I16" s="41" t="s">
        <v>58</v>
      </c>
    </row>
    <row r="17" spans="1:12" x14ac:dyDescent="0.25">
      <c r="A17" s="31"/>
      <c r="B17" s="3"/>
      <c r="C17" s="3"/>
      <c r="D17" s="3"/>
      <c r="E17" s="4"/>
      <c r="F17" s="3"/>
      <c r="G17" s="32"/>
      <c r="I17" s="41"/>
    </row>
    <row r="18" spans="1:12" x14ac:dyDescent="0.25">
      <c r="A18" s="31" t="s">
        <v>13</v>
      </c>
      <c r="B18" s="3"/>
      <c r="C18" s="3"/>
      <c r="D18" s="3"/>
      <c r="E18" s="1">
        <v>1.0900000000000001</v>
      </c>
      <c r="F18" s="3"/>
      <c r="G18" s="32">
        <f t="shared" si="0"/>
        <v>0</v>
      </c>
      <c r="I18" s="41" t="s">
        <v>57</v>
      </c>
    </row>
    <row r="19" spans="1:12" x14ac:dyDescent="0.25">
      <c r="A19" s="31"/>
      <c r="B19" s="3"/>
      <c r="C19" s="3"/>
      <c r="D19" s="3"/>
      <c r="E19" s="4"/>
      <c r="F19" s="3"/>
      <c r="G19" s="32"/>
      <c r="I19" s="41"/>
    </row>
    <row r="20" spans="1:12" x14ac:dyDescent="0.25">
      <c r="A20" s="31" t="s">
        <v>14</v>
      </c>
      <c r="B20" s="3"/>
      <c r="C20" s="3"/>
      <c r="D20" s="3"/>
      <c r="E20" s="1">
        <v>7.0000000000000007E-2</v>
      </c>
      <c r="F20" s="3"/>
      <c r="G20" s="32">
        <f t="shared" si="0"/>
        <v>0</v>
      </c>
      <c r="I20" s="41" t="s">
        <v>57</v>
      </c>
    </row>
    <row r="21" spans="1:12" x14ac:dyDescent="0.25">
      <c r="A21" s="31"/>
      <c r="B21" s="3"/>
      <c r="C21" s="3"/>
      <c r="D21" s="3"/>
      <c r="E21" s="4"/>
      <c r="F21" s="3"/>
      <c r="G21" s="32"/>
      <c r="I21" s="41"/>
    </row>
    <row r="22" spans="1:12" x14ac:dyDescent="0.25">
      <c r="A22" s="31" t="s">
        <v>15</v>
      </c>
      <c r="B22" s="3"/>
      <c r="C22" s="3"/>
      <c r="D22" s="3"/>
      <c r="E22" s="1">
        <v>0.14000000000000001</v>
      </c>
      <c r="F22" s="3"/>
      <c r="G22" s="32">
        <f t="shared" si="0"/>
        <v>0</v>
      </c>
      <c r="I22" s="41" t="s">
        <v>57</v>
      </c>
    </row>
    <row r="23" spans="1:12" x14ac:dyDescent="0.25">
      <c r="A23" s="31"/>
      <c r="B23" s="3"/>
      <c r="C23" s="3"/>
      <c r="D23" s="3"/>
      <c r="E23" s="4"/>
      <c r="F23" s="3"/>
      <c r="G23" s="32"/>
      <c r="I23" s="41"/>
    </row>
    <row r="24" spans="1:12" x14ac:dyDescent="0.25">
      <c r="A24" s="31" t="s">
        <v>16</v>
      </c>
      <c r="B24" s="3"/>
      <c r="C24" s="3"/>
      <c r="D24" s="3"/>
      <c r="E24" s="1">
        <v>0.05</v>
      </c>
      <c r="F24" s="3"/>
      <c r="G24" s="32">
        <f t="shared" si="0"/>
        <v>0</v>
      </c>
      <c r="I24" s="41" t="s">
        <v>57</v>
      </c>
    </row>
    <row r="25" spans="1:12" x14ac:dyDescent="0.25">
      <c r="A25" s="31"/>
      <c r="B25" s="3"/>
      <c r="C25" s="3"/>
      <c r="D25" s="3"/>
      <c r="E25" s="4"/>
      <c r="F25" s="3"/>
      <c r="G25" s="32"/>
      <c r="I25" s="41"/>
    </row>
    <row r="26" spans="1:12" x14ac:dyDescent="0.25">
      <c r="A26" s="31" t="s">
        <v>17</v>
      </c>
      <c r="B26" s="3"/>
      <c r="C26" s="3"/>
      <c r="D26" s="3"/>
      <c r="E26" s="1">
        <v>0.06</v>
      </c>
      <c r="F26" s="3"/>
      <c r="G26" s="32">
        <f t="shared" si="0"/>
        <v>0</v>
      </c>
      <c r="I26" s="41" t="s">
        <v>60</v>
      </c>
    </row>
    <row r="27" spans="1:12" ht="15.75" thickBot="1" x14ac:dyDescent="0.3">
      <c r="A27" s="31"/>
      <c r="B27" s="3"/>
      <c r="C27" s="3"/>
      <c r="D27" s="3"/>
      <c r="E27" s="1"/>
      <c r="F27" s="3"/>
      <c r="G27" s="32"/>
      <c r="I27" s="41"/>
    </row>
    <row r="28" spans="1:12" ht="15.75" thickBot="1" x14ac:dyDescent="0.3">
      <c r="A28" s="34" t="s">
        <v>18</v>
      </c>
      <c r="B28" s="14"/>
      <c r="C28" s="14"/>
      <c r="D28" s="14"/>
      <c r="E28" s="35">
        <v>0.02</v>
      </c>
      <c r="F28" s="14"/>
      <c r="G28" s="36">
        <f>F28*E28</f>
        <v>0</v>
      </c>
      <c r="I28" s="42" t="s">
        <v>60</v>
      </c>
      <c r="K28" s="46" t="s">
        <v>19</v>
      </c>
      <c r="L28" s="47">
        <f>SUM(G6:G28)</f>
        <v>0</v>
      </c>
    </row>
    <row r="29" spans="1:12" ht="15.75" thickBot="1" x14ac:dyDescent="0.3">
      <c r="A29" s="6"/>
      <c r="B29" s="6"/>
      <c r="C29" s="6"/>
      <c r="D29" s="6"/>
      <c r="E29" s="7"/>
      <c r="F29" s="6"/>
      <c r="G29" s="7"/>
      <c r="K29" s="49"/>
    </row>
    <row r="30" spans="1:12" ht="21.75" thickBot="1" x14ac:dyDescent="0.4">
      <c r="A30" s="64" t="s">
        <v>20</v>
      </c>
      <c r="B30" s="65"/>
      <c r="C30" s="65"/>
      <c r="D30" s="65"/>
      <c r="E30" s="65"/>
      <c r="F30" s="66"/>
      <c r="G30" s="67"/>
      <c r="K30" s="49"/>
    </row>
    <row r="31" spans="1:12" x14ac:dyDescent="0.25">
      <c r="A31" s="53" t="s">
        <v>21</v>
      </c>
      <c r="B31" s="50"/>
      <c r="C31" s="50"/>
      <c r="D31" s="50"/>
      <c r="E31" s="51">
        <v>0.85</v>
      </c>
      <c r="F31" s="50"/>
      <c r="G31" s="54">
        <f>E31*F31</f>
        <v>0</v>
      </c>
      <c r="I31" s="40" t="s">
        <v>60</v>
      </c>
      <c r="K31" s="49"/>
    </row>
    <row r="32" spans="1:12" x14ac:dyDescent="0.25">
      <c r="A32" s="31" t="s">
        <v>22</v>
      </c>
      <c r="B32" s="3"/>
      <c r="C32" s="3"/>
      <c r="D32" s="3"/>
      <c r="E32" s="52">
        <v>1</v>
      </c>
      <c r="F32" s="3"/>
      <c r="G32" s="54">
        <f>E32*F32</f>
        <v>0</v>
      </c>
      <c r="I32" s="41" t="s">
        <v>60</v>
      </c>
      <c r="K32" s="49"/>
    </row>
    <row r="33" spans="1:12" ht="15.75" thickBot="1" x14ac:dyDescent="0.3">
      <c r="A33" s="31" t="s">
        <v>23</v>
      </c>
      <c r="B33" s="3"/>
      <c r="C33" s="3"/>
      <c r="D33" s="3"/>
      <c r="E33" s="52">
        <v>1.6</v>
      </c>
      <c r="F33" s="3"/>
      <c r="G33" s="54">
        <f>F33*E33</f>
        <v>0</v>
      </c>
      <c r="I33" s="41" t="s">
        <v>60</v>
      </c>
      <c r="K33" s="49"/>
    </row>
    <row r="34" spans="1:12" ht="15.75" thickBot="1" x14ac:dyDescent="0.3">
      <c r="A34" s="34" t="s">
        <v>24</v>
      </c>
      <c r="B34" s="14"/>
      <c r="C34" s="14"/>
      <c r="D34" s="14"/>
      <c r="E34" s="55">
        <v>2.75</v>
      </c>
      <c r="F34" s="14"/>
      <c r="G34" s="56">
        <f>SUM(E34*F34)</f>
        <v>0</v>
      </c>
      <c r="I34" s="42" t="s">
        <v>60</v>
      </c>
      <c r="K34" s="46" t="s">
        <v>19</v>
      </c>
      <c r="L34" s="47">
        <f>SUM(G31:G34)</f>
        <v>0</v>
      </c>
    </row>
    <row r="35" spans="1:12" ht="15.75" thickBot="1" x14ac:dyDescent="0.3">
      <c r="A35" s="6"/>
      <c r="B35" s="6"/>
      <c r="C35" s="6"/>
      <c r="D35" s="6"/>
      <c r="E35" s="7"/>
      <c r="F35" s="6"/>
      <c r="G35" s="7"/>
    </row>
    <row r="36" spans="1:12" ht="21" x14ac:dyDescent="0.35">
      <c r="A36" s="62" t="s">
        <v>25</v>
      </c>
      <c r="B36" s="63"/>
      <c r="C36" s="63"/>
      <c r="D36" s="63"/>
      <c r="E36" s="63"/>
      <c r="F36" s="57"/>
      <c r="G36" s="58"/>
      <c r="I36" s="40"/>
    </row>
    <row r="37" spans="1:12" ht="18.75" x14ac:dyDescent="0.3">
      <c r="A37" s="59" t="s">
        <v>26</v>
      </c>
      <c r="B37" s="2"/>
      <c r="C37" s="2"/>
      <c r="D37" s="2"/>
      <c r="E37" s="44" t="s">
        <v>1</v>
      </c>
      <c r="F37" s="45" t="s">
        <v>2</v>
      </c>
      <c r="G37" s="60" t="s">
        <v>3</v>
      </c>
      <c r="I37" s="41"/>
    </row>
    <row r="38" spans="1:12" x14ac:dyDescent="0.25">
      <c r="A38" s="10" t="s">
        <v>27</v>
      </c>
      <c r="B38" s="2" t="s">
        <v>5</v>
      </c>
      <c r="C38" s="2" t="s">
        <v>6</v>
      </c>
      <c r="D38" s="2" t="s">
        <v>28</v>
      </c>
      <c r="E38" s="69">
        <v>0.88</v>
      </c>
      <c r="F38" s="3"/>
      <c r="G38" s="25">
        <f>E38*F38</f>
        <v>0</v>
      </c>
      <c r="I38" s="41" t="s">
        <v>61</v>
      </c>
    </row>
    <row r="39" spans="1:12" x14ac:dyDescent="0.25">
      <c r="A39" s="10" t="s">
        <v>29</v>
      </c>
      <c r="B39" s="2" t="s">
        <v>5</v>
      </c>
      <c r="C39" s="2" t="s">
        <v>6</v>
      </c>
      <c r="D39" s="2" t="s">
        <v>28</v>
      </c>
      <c r="E39" s="18">
        <v>1.42</v>
      </c>
      <c r="F39" s="3"/>
      <c r="G39" s="25">
        <f>E39*F39</f>
        <v>0</v>
      </c>
      <c r="I39" s="41" t="s">
        <v>61</v>
      </c>
    </row>
    <row r="40" spans="1:12" x14ac:dyDescent="0.25">
      <c r="A40" s="10" t="s">
        <v>30</v>
      </c>
      <c r="B40" s="2"/>
      <c r="C40" s="2"/>
      <c r="D40" s="2"/>
      <c r="E40" s="18">
        <v>7.0000000000000007E-2</v>
      </c>
      <c r="F40" s="3"/>
      <c r="G40" s="25">
        <f>E40*F40</f>
        <v>0</v>
      </c>
      <c r="I40" s="41" t="s">
        <v>62</v>
      </c>
    </row>
    <row r="41" spans="1:12" x14ac:dyDescent="0.25">
      <c r="A41" s="10"/>
      <c r="B41" s="2"/>
      <c r="C41" s="2"/>
      <c r="D41" s="2"/>
      <c r="E41" s="18"/>
      <c r="F41" s="3"/>
      <c r="G41" s="25"/>
      <c r="I41" s="41"/>
    </row>
    <row r="42" spans="1:12" x14ac:dyDescent="0.25">
      <c r="A42" s="10" t="s">
        <v>21</v>
      </c>
      <c r="B42" s="2" t="s">
        <v>7</v>
      </c>
      <c r="C42" s="2" t="s">
        <v>6</v>
      </c>
      <c r="D42" s="2" t="s">
        <v>28</v>
      </c>
      <c r="E42" s="69">
        <v>0.89</v>
      </c>
      <c r="F42" s="3"/>
      <c r="G42" s="26">
        <f>E42*F42</f>
        <v>0</v>
      </c>
      <c r="I42" s="41" t="s">
        <v>63</v>
      </c>
    </row>
    <row r="43" spans="1:12" x14ac:dyDescent="0.25">
      <c r="A43" s="10" t="s">
        <v>29</v>
      </c>
      <c r="B43" s="2" t="s">
        <v>7</v>
      </c>
      <c r="C43" s="2" t="s">
        <v>6</v>
      </c>
      <c r="D43" s="2" t="s">
        <v>28</v>
      </c>
      <c r="E43" s="18">
        <v>1.41</v>
      </c>
      <c r="F43" s="3"/>
      <c r="G43" s="26">
        <f t="shared" ref="G43:G52" si="1">E43*F43</f>
        <v>0</v>
      </c>
      <c r="I43" s="41" t="s">
        <v>63</v>
      </c>
    </row>
    <row r="44" spans="1:12" x14ac:dyDescent="0.25">
      <c r="A44" s="10" t="s">
        <v>31</v>
      </c>
      <c r="B44" s="2"/>
      <c r="C44" s="2"/>
      <c r="D44" s="2"/>
      <c r="E44" s="18">
        <v>7.0000000000000007E-2</v>
      </c>
      <c r="F44" s="3"/>
      <c r="G44" s="26">
        <f t="shared" si="1"/>
        <v>0</v>
      </c>
      <c r="I44" s="41" t="s">
        <v>62</v>
      </c>
    </row>
    <row r="45" spans="1:12" x14ac:dyDescent="0.25">
      <c r="A45" s="10"/>
      <c r="B45" s="2"/>
      <c r="C45" s="2"/>
      <c r="D45" s="2"/>
      <c r="E45" s="18"/>
      <c r="F45" s="3"/>
      <c r="G45" s="26"/>
      <c r="I45" s="41"/>
    </row>
    <row r="46" spans="1:12" x14ac:dyDescent="0.25">
      <c r="A46" s="10" t="s">
        <v>32</v>
      </c>
      <c r="B46" s="2" t="s">
        <v>5</v>
      </c>
      <c r="C46" s="2" t="s">
        <v>10</v>
      </c>
      <c r="D46" s="2" t="s">
        <v>28</v>
      </c>
      <c r="E46" s="18">
        <v>0.91</v>
      </c>
      <c r="F46" s="3"/>
      <c r="G46" s="26">
        <f t="shared" si="1"/>
        <v>0</v>
      </c>
      <c r="I46" s="41" t="s">
        <v>61</v>
      </c>
    </row>
    <row r="47" spans="1:12" x14ac:dyDescent="0.25">
      <c r="A47" s="10" t="s">
        <v>33</v>
      </c>
      <c r="B47" s="2" t="s">
        <v>5</v>
      </c>
      <c r="C47" s="2" t="s">
        <v>10</v>
      </c>
      <c r="D47" s="2" t="s">
        <v>28</v>
      </c>
      <c r="E47" s="18">
        <v>1.45</v>
      </c>
      <c r="F47" s="3"/>
      <c r="G47" s="26">
        <f t="shared" si="1"/>
        <v>0</v>
      </c>
      <c r="I47" s="41" t="s">
        <v>61</v>
      </c>
    </row>
    <row r="48" spans="1:12" x14ac:dyDescent="0.25">
      <c r="A48" s="10" t="s">
        <v>34</v>
      </c>
      <c r="B48" s="2"/>
      <c r="C48" s="2"/>
      <c r="D48" s="2"/>
      <c r="E48" s="18">
        <v>0.1</v>
      </c>
      <c r="F48" s="3"/>
      <c r="G48" s="26">
        <f t="shared" si="1"/>
        <v>0</v>
      </c>
      <c r="I48" s="41" t="s">
        <v>62</v>
      </c>
    </row>
    <row r="49" spans="1:12" x14ac:dyDescent="0.25">
      <c r="A49" s="10"/>
      <c r="B49" s="2"/>
      <c r="C49" s="2"/>
      <c r="D49" s="2"/>
      <c r="E49" s="18"/>
      <c r="F49" s="3"/>
      <c r="G49" s="26"/>
      <c r="I49" s="41"/>
    </row>
    <row r="50" spans="1:12" x14ac:dyDescent="0.25">
      <c r="A50" s="10" t="s">
        <v>21</v>
      </c>
      <c r="B50" s="2" t="s">
        <v>7</v>
      </c>
      <c r="C50" s="2" t="s">
        <v>10</v>
      </c>
      <c r="D50" s="2" t="s">
        <v>28</v>
      </c>
      <c r="E50" s="18">
        <v>0.99</v>
      </c>
      <c r="F50" s="3"/>
      <c r="G50" s="26">
        <f t="shared" si="1"/>
        <v>0</v>
      </c>
      <c r="I50" s="41" t="s">
        <v>61</v>
      </c>
    </row>
    <row r="51" spans="1:12" ht="15.75" thickBot="1" x14ac:dyDescent="0.3">
      <c r="A51" s="10" t="s">
        <v>29</v>
      </c>
      <c r="B51" s="2" t="s">
        <v>7</v>
      </c>
      <c r="C51" s="2" t="s">
        <v>35</v>
      </c>
      <c r="D51" s="2" t="s">
        <v>28</v>
      </c>
      <c r="E51" s="18">
        <v>1.51</v>
      </c>
      <c r="F51" s="3"/>
      <c r="G51" s="26">
        <f t="shared" si="1"/>
        <v>0</v>
      </c>
      <c r="I51" s="41" t="s">
        <v>61</v>
      </c>
    </row>
    <row r="52" spans="1:12" ht="15.75" thickBot="1" x14ac:dyDescent="0.3">
      <c r="A52" s="12" t="s">
        <v>34</v>
      </c>
      <c r="B52" s="13"/>
      <c r="C52" s="13"/>
      <c r="D52" s="13"/>
      <c r="E52" s="23">
        <v>0.18</v>
      </c>
      <c r="F52" s="14"/>
      <c r="G52" s="29">
        <f t="shared" si="1"/>
        <v>0</v>
      </c>
      <c r="I52" s="42" t="s">
        <v>62</v>
      </c>
      <c r="K52" s="46" t="s">
        <v>19</v>
      </c>
      <c r="L52" s="47">
        <f>SUM(G38:G52)</f>
        <v>0</v>
      </c>
    </row>
    <row r="53" spans="1:12" ht="15.75" thickBot="1" x14ac:dyDescent="0.3">
      <c r="E53" s="17"/>
      <c r="F53" s="6"/>
      <c r="G53" s="7"/>
    </row>
    <row r="54" spans="1:12" ht="18.75" x14ac:dyDescent="0.3">
      <c r="A54" s="15" t="s">
        <v>36</v>
      </c>
      <c r="B54" s="16"/>
      <c r="C54" s="16"/>
      <c r="D54" s="16"/>
      <c r="E54" s="8" t="s">
        <v>1</v>
      </c>
      <c r="F54" s="9" t="s">
        <v>2</v>
      </c>
      <c r="G54" s="24" t="s">
        <v>3</v>
      </c>
      <c r="I54" s="40"/>
    </row>
    <row r="55" spans="1:12" x14ac:dyDescent="0.25">
      <c r="A55" s="10" t="s">
        <v>37</v>
      </c>
      <c r="B55" s="2" t="s">
        <v>5</v>
      </c>
      <c r="C55" s="2" t="s">
        <v>6</v>
      </c>
      <c r="D55" s="2" t="s">
        <v>38</v>
      </c>
      <c r="E55" s="18">
        <v>1.24</v>
      </c>
      <c r="F55" s="3"/>
      <c r="G55" s="25">
        <f>F55</f>
        <v>0</v>
      </c>
      <c r="I55" s="41" t="s">
        <v>65</v>
      </c>
    </row>
    <row r="56" spans="1:12" x14ac:dyDescent="0.25">
      <c r="A56" s="10" t="s">
        <v>39</v>
      </c>
      <c r="B56" s="2" t="s">
        <v>5</v>
      </c>
      <c r="C56" s="2" t="s">
        <v>6</v>
      </c>
      <c r="D56" s="2" t="s">
        <v>38</v>
      </c>
      <c r="E56" s="18">
        <v>2.19</v>
      </c>
      <c r="F56" s="3"/>
      <c r="G56" s="25">
        <f t="shared" ref="G56:G69" si="2">F56</f>
        <v>0</v>
      </c>
      <c r="I56" s="41" t="s">
        <v>65</v>
      </c>
    </row>
    <row r="57" spans="1:12" x14ac:dyDescent="0.25">
      <c r="A57" s="10" t="s">
        <v>34</v>
      </c>
      <c r="B57" s="2"/>
      <c r="C57" s="2"/>
      <c r="D57" s="2"/>
      <c r="E57" s="18">
        <v>7.0000000000000007E-2</v>
      </c>
      <c r="F57" s="3"/>
      <c r="G57" s="25">
        <f t="shared" si="2"/>
        <v>0</v>
      </c>
      <c r="I57" s="41" t="s">
        <v>62</v>
      </c>
    </row>
    <row r="58" spans="1:12" x14ac:dyDescent="0.25">
      <c r="A58" s="11"/>
      <c r="E58" s="19"/>
      <c r="F58" s="6"/>
      <c r="G58" s="25"/>
      <c r="I58" s="41"/>
    </row>
    <row r="59" spans="1:12" x14ac:dyDescent="0.25">
      <c r="A59" s="10" t="s">
        <v>22</v>
      </c>
      <c r="B59" s="2" t="s">
        <v>7</v>
      </c>
      <c r="C59" s="2" t="s">
        <v>6</v>
      </c>
      <c r="D59" s="2" t="s">
        <v>38</v>
      </c>
      <c r="E59" s="18">
        <v>1.28</v>
      </c>
      <c r="F59" s="3"/>
      <c r="G59" s="25">
        <f t="shared" si="2"/>
        <v>0</v>
      </c>
      <c r="I59" s="41" t="s">
        <v>65</v>
      </c>
    </row>
    <row r="60" spans="1:12" x14ac:dyDescent="0.25">
      <c r="A60" s="10" t="s">
        <v>40</v>
      </c>
      <c r="B60" s="2" t="s">
        <v>7</v>
      </c>
      <c r="C60" s="2" t="s">
        <v>6</v>
      </c>
      <c r="D60" s="2" t="s">
        <v>38</v>
      </c>
      <c r="E60" s="18">
        <v>2.23</v>
      </c>
      <c r="F60" s="3"/>
      <c r="G60" s="25">
        <f t="shared" si="2"/>
        <v>0</v>
      </c>
      <c r="I60" s="41" t="s">
        <v>65</v>
      </c>
    </row>
    <row r="61" spans="1:12" x14ac:dyDescent="0.25">
      <c r="A61" s="10" t="s">
        <v>34</v>
      </c>
      <c r="B61" s="2"/>
      <c r="C61" s="2"/>
      <c r="D61" s="2"/>
      <c r="E61" s="20">
        <v>7.0000000000000007E-2</v>
      </c>
      <c r="F61" s="2"/>
      <c r="G61" s="25">
        <f t="shared" si="2"/>
        <v>0</v>
      </c>
      <c r="I61" s="41" t="s">
        <v>62</v>
      </c>
    </row>
    <row r="62" spans="1:12" x14ac:dyDescent="0.25">
      <c r="A62" s="11"/>
      <c r="E62" s="21"/>
      <c r="G62" s="25"/>
      <c r="I62" s="41"/>
    </row>
    <row r="63" spans="1:12" x14ac:dyDescent="0.25">
      <c r="A63" s="10" t="s">
        <v>22</v>
      </c>
      <c r="B63" s="2" t="s">
        <v>5</v>
      </c>
      <c r="C63" s="2" t="s">
        <v>10</v>
      </c>
      <c r="D63" s="2" t="s">
        <v>38</v>
      </c>
      <c r="E63" s="20">
        <v>1.38</v>
      </c>
      <c r="F63" s="2"/>
      <c r="G63" s="25">
        <f t="shared" si="2"/>
        <v>0</v>
      </c>
      <c r="I63" s="41" t="s">
        <v>65</v>
      </c>
    </row>
    <row r="64" spans="1:12" x14ac:dyDescent="0.25">
      <c r="A64" s="10" t="s">
        <v>40</v>
      </c>
      <c r="B64" s="2" t="s">
        <v>5</v>
      </c>
      <c r="C64" s="2" t="s">
        <v>10</v>
      </c>
      <c r="D64" s="2" t="s">
        <v>38</v>
      </c>
      <c r="E64" s="20">
        <v>2.33</v>
      </c>
      <c r="F64" s="2"/>
      <c r="G64" s="25">
        <f t="shared" si="2"/>
        <v>0</v>
      </c>
      <c r="I64" s="41" t="s">
        <v>65</v>
      </c>
    </row>
    <row r="65" spans="1:12" x14ac:dyDescent="0.25">
      <c r="A65" s="10" t="s">
        <v>34</v>
      </c>
      <c r="B65" s="2"/>
      <c r="C65" s="2"/>
      <c r="D65" s="2"/>
      <c r="E65" s="20">
        <v>0.1</v>
      </c>
      <c r="F65" s="2"/>
      <c r="G65" s="25">
        <f t="shared" si="2"/>
        <v>0</v>
      </c>
      <c r="I65" s="41" t="s">
        <v>62</v>
      </c>
    </row>
    <row r="66" spans="1:12" x14ac:dyDescent="0.25">
      <c r="A66" s="11"/>
      <c r="E66" s="21"/>
      <c r="G66" s="25"/>
      <c r="I66" s="41"/>
    </row>
    <row r="67" spans="1:12" x14ac:dyDescent="0.25">
      <c r="A67" s="10" t="s">
        <v>41</v>
      </c>
      <c r="B67" s="2" t="s">
        <v>7</v>
      </c>
      <c r="C67" s="2" t="s">
        <v>10</v>
      </c>
      <c r="D67" s="2" t="s">
        <v>38</v>
      </c>
      <c r="E67" s="20">
        <v>1.71</v>
      </c>
      <c r="F67" s="2"/>
      <c r="G67" s="25">
        <f t="shared" si="2"/>
        <v>0</v>
      </c>
      <c r="I67" s="41" t="s">
        <v>65</v>
      </c>
    </row>
    <row r="68" spans="1:12" ht="15.75" thickBot="1" x14ac:dyDescent="0.3">
      <c r="A68" s="10" t="s">
        <v>40</v>
      </c>
      <c r="B68" s="2" t="s">
        <v>7</v>
      </c>
      <c r="C68" s="2" t="s">
        <v>10</v>
      </c>
      <c r="D68" s="2" t="s">
        <v>38</v>
      </c>
      <c r="E68" s="20">
        <v>2.66</v>
      </c>
      <c r="F68" s="2"/>
      <c r="G68" s="25">
        <f t="shared" si="2"/>
        <v>0</v>
      </c>
      <c r="I68" s="41" t="s">
        <v>65</v>
      </c>
    </row>
    <row r="69" spans="1:12" ht="15.75" thickBot="1" x14ac:dyDescent="0.3">
      <c r="A69" s="12" t="s">
        <v>34</v>
      </c>
      <c r="B69" s="13"/>
      <c r="C69" s="13"/>
      <c r="D69" s="13"/>
      <c r="E69" s="22">
        <v>0.19</v>
      </c>
      <c r="F69" s="13"/>
      <c r="G69" s="30">
        <f t="shared" si="2"/>
        <v>0</v>
      </c>
      <c r="I69" s="42" t="s">
        <v>62</v>
      </c>
      <c r="K69" s="46" t="s">
        <v>19</v>
      </c>
      <c r="L69" s="47">
        <f>SUM(G55:G69)</f>
        <v>0</v>
      </c>
    </row>
    <row r="70" spans="1:12" ht="15.75" thickBot="1" x14ac:dyDescent="0.3"/>
    <row r="71" spans="1:12" ht="19.5" thickBot="1" x14ac:dyDescent="0.35">
      <c r="A71" s="15" t="s">
        <v>42</v>
      </c>
      <c r="B71" s="16"/>
      <c r="C71" s="16"/>
      <c r="D71" s="16"/>
      <c r="E71" s="8" t="s">
        <v>1</v>
      </c>
      <c r="F71" s="9" t="s">
        <v>2</v>
      </c>
      <c r="G71" s="24" t="s">
        <v>3</v>
      </c>
    </row>
    <row r="72" spans="1:12" x14ac:dyDescent="0.25">
      <c r="A72" s="10" t="s">
        <v>43</v>
      </c>
      <c r="B72" s="2" t="s">
        <v>5</v>
      </c>
      <c r="C72" s="2" t="s">
        <v>6</v>
      </c>
      <c r="D72" s="2" t="s">
        <v>44</v>
      </c>
      <c r="E72" s="20">
        <v>2.11</v>
      </c>
      <c r="F72" s="2"/>
      <c r="G72" s="27">
        <f>E72*F72</f>
        <v>0</v>
      </c>
      <c r="I72" s="70" t="s">
        <v>66</v>
      </c>
      <c r="J72" s="68"/>
    </row>
    <row r="73" spans="1:12" x14ac:dyDescent="0.25">
      <c r="A73" s="10" t="s">
        <v>45</v>
      </c>
      <c r="B73" s="2" t="s">
        <v>5</v>
      </c>
      <c r="C73" s="2" t="s">
        <v>6</v>
      </c>
      <c r="D73" s="2" t="s">
        <v>44</v>
      </c>
      <c r="E73" s="20">
        <v>4.5199999999999996</v>
      </c>
      <c r="F73" s="2"/>
      <c r="G73" s="27">
        <f t="shared" ref="G73:G86" si="3">E73*F73</f>
        <v>0</v>
      </c>
      <c r="I73" s="41" t="s">
        <v>66</v>
      </c>
    </row>
    <row r="74" spans="1:12" x14ac:dyDescent="0.25">
      <c r="A74" s="10" t="s">
        <v>34</v>
      </c>
      <c r="B74" s="2"/>
      <c r="C74" s="2"/>
      <c r="D74" s="2"/>
      <c r="E74" s="20">
        <v>7.0000000000000007E-2</v>
      </c>
      <c r="F74" s="2"/>
      <c r="G74" s="27">
        <f t="shared" si="3"/>
        <v>0</v>
      </c>
      <c r="I74" s="41" t="s">
        <v>62</v>
      </c>
    </row>
    <row r="75" spans="1:12" x14ac:dyDescent="0.25">
      <c r="A75" s="11"/>
      <c r="E75" s="21"/>
      <c r="G75" s="27">
        <f t="shared" si="3"/>
        <v>0</v>
      </c>
      <c r="I75" s="41"/>
    </row>
    <row r="76" spans="1:12" x14ac:dyDescent="0.25">
      <c r="A76" s="10" t="s">
        <v>43</v>
      </c>
      <c r="B76" s="2" t="s">
        <v>7</v>
      </c>
      <c r="C76" s="2" t="s">
        <v>6</v>
      </c>
      <c r="D76" s="2" t="s">
        <v>44</v>
      </c>
      <c r="E76" s="20">
        <v>2.21</v>
      </c>
      <c r="F76" s="2"/>
      <c r="G76" s="27">
        <f t="shared" si="3"/>
        <v>0</v>
      </c>
      <c r="I76" s="41" t="s">
        <v>66</v>
      </c>
    </row>
    <row r="77" spans="1:12" x14ac:dyDescent="0.25">
      <c r="A77" s="10" t="s">
        <v>46</v>
      </c>
      <c r="B77" s="2" t="s">
        <v>7</v>
      </c>
      <c r="C77" s="2" t="s">
        <v>6</v>
      </c>
      <c r="D77" s="2" t="s">
        <v>44</v>
      </c>
      <c r="E77" s="20">
        <v>4.5599999999999996</v>
      </c>
      <c r="F77" s="2"/>
      <c r="G77" s="27">
        <f t="shared" si="3"/>
        <v>0</v>
      </c>
      <c r="I77" s="41" t="s">
        <v>67</v>
      </c>
    </row>
    <row r="78" spans="1:12" x14ac:dyDescent="0.25">
      <c r="A78" s="10" t="s">
        <v>34</v>
      </c>
      <c r="B78" s="2"/>
      <c r="C78" s="2"/>
      <c r="D78" s="2"/>
      <c r="E78" s="20">
        <v>7.0000000000000007E-2</v>
      </c>
      <c r="F78" s="2"/>
      <c r="G78" s="27">
        <f t="shared" si="3"/>
        <v>0</v>
      </c>
      <c r="I78" s="41" t="s">
        <v>62</v>
      </c>
    </row>
    <row r="79" spans="1:12" x14ac:dyDescent="0.25">
      <c r="A79" s="11"/>
      <c r="E79" s="21"/>
      <c r="G79" s="27"/>
      <c r="I79" s="41"/>
    </row>
    <row r="80" spans="1:12" x14ac:dyDescent="0.25">
      <c r="A80" s="10" t="s">
        <v>47</v>
      </c>
      <c r="B80" s="2" t="s">
        <v>5</v>
      </c>
      <c r="C80" s="2" t="s">
        <v>10</v>
      </c>
      <c r="D80" s="2" t="s">
        <v>44</v>
      </c>
      <c r="E80" s="20">
        <v>2.4500000000000002</v>
      </c>
      <c r="F80" s="2"/>
      <c r="G80" s="27">
        <f t="shared" si="3"/>
        <v>0</v>
      </c>
      <c r="I80" s="41" t="s">
        <v>66</v>
      </c>
    </row>
    <row r="81" spans="1:12" x14ac:dyDescent="0.25">
      <c r="A81" s="10" t="s">
        <v>48</v>
      </c>
      <c r="B81" s="2" t="s">
        <v>5</v>
      </c>
      <c r="C81" s="2" t="s">
        <v>10</v>
      </c>
      <c r="D81" s="2" t="s">
        <v>44</v>
      </c>
      <c r="E81" s="20">
        <v>4.87</v>
      </c>
      <c r="F81" s="2"/>
      <c r="G81" s="27">
        <f t="shared" si="3"/>
        <v>0</v>
      </c>
      <c r="I81" s="41" t="s">
        <v>66</v>
      </c>
    </row>
    <row r="82" spans="1:12" x14ac:dyDescent="0.25">
      <c r="A82" s="10" t="s">
        <v>34</v>
      </c>
      <c r="B82" s="2"/>
      <c r="C82" s="2"/>
      <c r="D82" s="2"/>
      <c r="E82" s="20">
        <v>0.1</v>
      </c>
      <c r="F82" s="2"/>
      <c r="G82" s="27">
        <f t="shared" si="3"/>
        <v>0</v>
      </c>
      <c r="I82" s="41" t="s">
        <v>64</v>
      </c>
    </row>
    <row r="83" spans="1:12" x14ac:dyDescent="0.25">
      <c r="A83" s="11"/>
      <c r="E83" s="21"/>
      <c r="G83" s="27"/>
      <c r="I83" s="41"/>
    </row>
    <row r="84" spans="1:12" x14ac:dyDescent="0.25">
      <c r="A84" s="10" t="s">
        <v>47</v>
      </c>
      <c r="B84" s="2" t="s">
        <v>7</v>
      </c>
      <c r="C84" s="2" t="s">
        <v>10</v>
      </c>
      <c r="D84" s="2" t="s">
        <v>44</v>
      </c>
      <c r="E84" s="20">
        <v>3.28</v>
      </c>
      <c r="F84" s="2"/>
      <c r="G84" s="27">
        <f t="shared" si="3"/>
        <v>0</v>
      </c>
      <c r="I84" s="41" t="s">
        <v>66</v>
      </c>
    </row>
    <row r="85" spans="1:12" ht="15.75" thickBot="1" x14ac:dyDescent="0.3">
      <c r="A85" s="10" t="s">
        <v>48</v>
      </c>
      <c r="B85" s="2" t="s">
        <v>7</v>
      </c>
      <c r="C85" s="2" t="s">
        <v>10</v>
      </c>
      <c r="D85" s="2" t="s">
        <v>44</v>
      </c>
      <c r="E85" s="20">
        <v>5.74</v>
      </c>
      <c r="F85" s="2"/>
      <c r="G85" s="27">
        <f t="shared" si="3"/>
        <v>0</v>
      </c>
      <c r="I85" s="41" t="s">
        <v>68</v>
      </c>
    </row>
    <row r="86" spans="1:12" ht="15.75" thickBot="1" x14ac:dyDescent="0.3">
      <c r="A86" s="12" t="s">
        <v>34</v>
      </c>
      <c r="B86" s="13"/>
      <c r="C86" s="13"/>
      <c r="D86" s="13"/>
      <c r="E86" s="22">
        <v>0.18</v>
      </c>
      <c r="F86" s="13"/>
      <c r="G86" s="28">
        <f t="shared" si="3"/>
        <v>0</v>
      </c>
      <c r="I86" s="42" t="s">
        <v>62</v>
      </c>
      <c r="K86" s="46" t="s">
        <v>19</v>
      </c>
      <c r="L86" s="48">
        <f>SUM(G72:G86)</f>
        <v>0</v>
      </c>
    </row>
    <row r="87" spans="1:12" ht="15.75" thickBot="1" x14ac:dyDescent="0.3"/>
    <row r="88" spans="1:12" ht="15.75" thickBot="1" x14ac:dyDescent="0.3">
      <c r="E88" s="37" t="s">
        <v>49</v>
      </c>
      <c r="F88" s="38"/>
      <c r="G88" s="39">
        <f>SUM(G5:G86)</f>
        <v>0</v>
      </c>
    </row>
    <row r="89" spans="1:12" ht="15.75" thickBot="1" x14ac:dyDescent="0.3">
      <c r="E89" s="72"/>
      <c r="F89" s="73"/>
      <c r="G89" s="74"/>
    </row>
    <row r="90" spans="1:12" x14ac:dyDescent="0.25">
      <c r="A90" s="40" t="s">
        <v>50</v>
      </c>
    </row>
    <row r="91" spans="1:12" x14ac:dyDescent="0.25">
      <c r="A91" s="41" t="s">
        <v>51</v>
      </c>
    </row>
    <row r="92" spans="1:12" ht="15.75" thickBot="1" x14ac:dyDescent="0.3">
      <c r="A92" s="42" t="s">
        <v>52</v>
      </c>
    </row>
    <row r="93" spans="1:12" ht="15.75" thickBot="1" x14ac:dyDescent="0.3"/>
    <row r="94" spans="1:12" x14ac:dyDescent="0.25">
      <c r="A94" s="40" t="s">
        <v>53</v>
      </c>
    </row>
    <row r="95" spans="1:12" x14ac:dyDescent="0.25">
      <c r="A95" s="43" t="s">
        <v>54</v>
      </c>
    </row>
    <row r="96" spans="1:12" ht="15.75" thickBot="1" x14ac:dyDescent="0.3">
      <c r="A96" s="42" t="s">
        <v>55</v>
      </c>
    </row>
  </sheetData>
  <mergeCells count="3">
    <mergeCell ref="A36:E36"/>
    <mergeCell ref="A4:E4"/>
    <mergeCell ref="A30:G30"/>
  </mergeCells>
  <hyperlinks>
    <hyperlink ref="A95" r:id="rId1" xr:uid="{56D1E939-C4A5-43D9-8306-1F05160246F8}"/>
  </hyperlinks>
  <pageMargins left="0.7" right="0.7" top="0.78740157499999996" bottom="0.78740157499999996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A838AD58468D4BAD851ACEC25FC26D" ma:contentTypeVersion="9" ma:contentTypeDescription="Create a new document." ma:contentTypeScope="" ma:versionID="91ffb11e1ebcc2aa7332f048cf7d907c">
  <xsd:schema xmlns:xsd="http://www.w3.org/2001/XMLSchema" xmlns:xs="http://www.w3.org/2001/XMLSchema" xmlns:p="http://schemas.microsoft.com/office/2006/metadata/properties" xmlns:ns2="1a390244-0a88-40d2-9037-ab720a74b7e6" xmlns:ns3="4af366cb-7c8f-48c4-b289-216fd4052fca" targetNamespace="http://schemas.microsoft.com/office/2006/metadata/properties" ma:root="true" ma:fieldsID="2f6163450ccde811c8daab671acdfcd9" ns2:_="" ns3:_="">
    <xsd:import namespace="1a390244-0a88-40d2-9037-ab720a74b7e6"/>
    <xsd:import namespace="4af366cb-7c8f-48c4-b289-216fd4052f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390244-0a88-40d2-9037-ab720a74b7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651bb01-bb2a-4c03-9006-0372a02df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f366cb-7c8f-48c4-b289-216fd4052fc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698cbf0-56ea-41d2-a77c-b915a7cee718}" ma:internalName="TaxCatchAll" ma:showField="CatchAllData" ma:web="4af366cb-7c8f-48c4-b289-216fd4052f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a390244-0a88-40d2-9037-ab720a74b7e6">
      <Terms xmlns="http://schemas.microsoft.com/office/infopath/2007/PartnerControls"/>
    </lcf76f155ced4ddcb4097134ff3c332f>
    <TaxCatchAll xmlns="4af366cb-7c8f-48c4-b289-216fd4052fca" xsi:nil="true"/>
  </documentManagement>
</p:properties>
</file>

<file path=customXml/itemProps1.xml><?xml version="1.0" encoding="utf-8"?>
<ds:datastoreItem xmlns:ds="http://schemas.openxmlformats.org/officeDocument/2006/customXml" ds:itemID="{25FEAB3B-2D9F-4B84-B8E4-0D4CA507D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390244-0a88-40d2-9037-ab720a74b7e6"/>
    <ds:schemaRef ds:uri="4af366cb-7c8f-48c4-b289-216fd4052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46C165-D6E2-4E32-B6EF-6D718D807B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772A64-85E7-4EAA-99CE-0120DB2A7C5A}">
  <ds:schemaRefs>
    <ds:schemaRef ds:uri="http://schemas.microsoft.com/office/2006/documentManagement/types"/>
    <ds:schemaRef ds:uri="1a390244-0a88-40d2-9037-ab720a74b7e6"/>
    <ds:schemaRef ds:uri="4af366cb-7c8f-48c4-b289-216fd4052fca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Druckwaren und E-Post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Luckau, Richard</dc:creator>
  <cp:keywords/>
  <dc:description/>
  <cp:lastModifiedBy>Luckau, Richard</cp:lastModifiedBy>
  <cp:revision/>
  <dcterms:created xsi:type="dcterms:W3CDTF">2022-05-31T07:15:12Z</dcterms:created>
  <dcterms:modified xsi:type="dcterms:W3CDTF">2024-01-03T12:02:15Z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0x01010012A838AD58468D4BAD851ACEC25FC26D</vt:lpwstr>
  </property>
  <property fmtid="{D5CDD505-2E9C-101B-9397-08002B2CF9AE}" pid="3" name="MediaServiceImageTags">
    <vt:lpwstr/>
  </property>
</Properties>
</file>