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/>
  <mc:AlternateContent xmlns:mc="http://schemas.openxmlformats.org/markup-compatibility/2006">
    <mc:Choice Requires="x15">
      <x15ac:absPath xmlns:x15ac="http://schemas.microsoft.com/office/spreadsheetml/2010/11/ac" url="C:\Users\julia\Meine Ablage\02 Club und Anlage (Instandhaltung, Bau, Platz, Gebühren, Müll)\Aufbaustunden\2022\"/>
    </mc:Choice>
  </mc:AlternateContent>
  <xr:revisionPtr revIDLastSave="0" documentId="13_ncr:80001_{FB6096F3-8F87-4DA5-8B75-A2CE4CF78BBC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Übersicht nach Club ID" sheetId="1" r:id="rId1"/>
    <sheet name="2022" sheetId="2" state="hidden" r:id="rId2"/>
  </sheets>
  <externalReferences>
    <externalReference r:id="rId3"/>
  </externalReferences>
  <definedNames>
    <definedName name="_xlnm._FilterDatabase" localSheetId="1" hidden="1">'2022'!$A$6:$BB$151</definedName>
  </definedNames>
  <calcPr calcId="191029"/>
  <pivotCaches>
    <pivotCache cacheId="9" r:id="rId4"/>
  </pivotCaches>
  <extLst>
    <ext uri="GoogleSheetsCustomDataVersion1">
      <go:sheetsCustomData xmlns:go="http://customooxmlschemas.google.com/" r:id="rId8" roundtripDataSignature="AMtx7mgFVYA6ofnt9xeiYAaMI6HaCkrzww=="/>
    </ext>
  </extLst>
</workbook>
</file>

<file path=xl/calcChain.xml><?xml version="1.0" encoding="utf-8"?>
<calcChain xmlns="http://schemas.openxmlformats.org/spreadsheetml/2006/main">
  <c r="G106" i="2" l="1"/>
  <c r="D151" i="2" l="1"/>
  <c r="D150" i="2"/>
  <c r="D149" i="2"/>
  <c r="D148" i="2"/>
  <c r="D146" i="2"/>
  <c r="D145" i="2"/>
  <c r="D142" i="2"/>
  <c r="D141" i="2"/>
  <c r="D140" i="2"/>
  <c r="D139" i="2"/>
  <c r="D136" i="2"/>
  <c r="D135" i="2"/>
  <c r="D133" i="2"/>
  <c r="D131" i="2"/>
  <c r="D127" i="2"/>
  <c r="D126" i="2"/>
  <c r="D124" i="2"/>
  <c r="D122" i="2"/>
  <c r="D121" i="2"/>
  <c r="D144" i="2"/>
  <c r="D143" i="2"/>
  <c r="D120" i="2"/>
  <c r="D138" i="2"/>
  <c r="D115" i="2"/>
  <c r="D114" i="2"/>
  <c r="D113" i="2"/>
  <c r="D111" i="2"/>
  <c r="D130" i="2"/>
  <c r="D128" i="2"/>
  <c r="D109" i="2"/>
  <c r="D108" i="2"/>
  <c r="D125" i="2"/>
  <c r="D107" i="2"/>
  <c r="D106" i="2"/>
  <c r="D105" i="2"/>
  <c r="D103" i="2"/>
  <c r="D95" i="2"/>
  <c r="D116" i="2"/>
  <c r="D94" i="2"/>
  <c r="D93" i="2"/>
  <c r="D92" i="2"/>
  <c r="D112" i="2"/>
  <c r="D90" i="2"/>
  <c r="D89" i="2"/>
  <c r="D88" i="2"/>
  <c r="D87" i="2"/>
  <c r="D86" i="2"/>
  <c r="D104" i="2"/>
  <c r="D102" i="2"/>
  <c r="D100" i="2"/>
  <c r="D99" i="2"/>
  <c r="D98" i="2"/>
  <c r="D97" i="2"/>
  <c r="D96" i="2"/>
  <c r="D83" i="2"/>
  <c r="D82" i="2"/>
  <c r="D81" i="2"/>
  <c r="D77" i="2"/>
  <c r="D73" i="2"/>
  <c r="D72" i="2"/>
  <c r="D71" i="2"/>
  <c r="D67" i="2"/>
  <c r="D85" i="2"/>
  <c r="D84" i="2"/>
  <c r="D66" i="2"/>
  <c r="D64" i="2"/>
  <c r="D79" i="2"/>
  <c r="D78" i="2"/>
  <c r="D59" i="2"/>
  <c r="D58" i="2"/>
  <c r="D56" i="2"/>
  <c r="D69" i="2"/>
  <c r="D55" i="2"/>
  <c r="D51" i="2"/>
  <c r="D50" i="2"/>
  <c r="D47" i="2"/>
  <c r="D61" i="2"/>
  <c r="D60" i="2"/>
  <c r="D57" i="2"/>
  <c r="D46" i="2"/>
  <c r="D54" i="2"/>
  <c r="D45" i="2"/>
  <c r="D52" i="2"/>
  <c r="D41" i="2"/>
  <c r="D34" i="2"/>
  <c r="D31" i="2"/>
  <c r="D43" i="2"/>
  <c r="D42" i="2"/>
  <c r="D40" i="2"/>
  <c r="D30" i="2"/>
  <c r="D29" i="2"/>
  <c r="D33" i="2"/>
  <c r="D32" i="2"/>
  <c r="D27" i="2"/>
  <c r="D23" i="2"/>
  <c r="D21" i="2"/>
  <c r="D28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H41" i="2" l="1"/>
  <c r="J41" i="2" s="1"/>
  <c r="H18" i="2"/>
  <c r="J18" i="2" s="1"/>
  <c r="H103" i="2"/>
  <c r="J103" i="2" s="1"/>
  <c r="H93" i="2"/>
  <c r="J93" i="2" s="1"/>
  <c r="H141" i="2"/>
  <c r="J141" i="2" s="1"/>
  <c r="H46" i="2"/>
  <c r="J46" i="2" s="1"/>
  <c r="H107" i="2"/>
  <c r="J107" i="2" s="1"/>
  <c r="H59" i="2"/>
  <c r="J59" i="2" s="1"/>
  <c r="H17" i="2"/>
  <c r="J17" i="2" s="1"/>
  <c r="H86" i="2"/>
  <c r="J86" i="2" s="1"/>
  <c r="H77" i="2"/>
  <c r="J77" i="2" s="1"/>
  <c r="H19" i="2"/>
  <c r="J19" i="2" s="1"/>
  <c r="H58" i="2"/>
  <c r="J58" i="2" s="1"/>
  <c r="O2" i="2" l="1"/>
  <c r="N2" i="2"/>
  <c r="M2" i="2"/>
  <c r="L2" i="2"/>
  <c r="K2" i="2"/>
  <c r="I5" i="2" l="1"/>
  <c r="H9" i="2"/>
  <c r="J9" i="2" s="1"/>
  <c r="H10" i="2"/>
  <c r="J10" i="2" s="1"/>
  <c r="H11" i="2"/>
  <c r="J11" i="2" s="1"/>
  <c r="H12" i="2"/>
  <c r="J12" i="2" s="1"/>
  <c r="H13" i="2"/>
  <c r="J13" i="2" s="1"/>
  <c r="H14" i="2"/>
  <c r="J14" i="2" s="1"/>
  <c r="H15" i="2"/>
  <c r="J15" i="2" s="1"/>
  <c r="H16" i="2"/>
  <c r="J16" i="2" s="1"/>
  <c r="H20" i="2"/>
  <c r="J20" i="2" s="1"/>
  <c r="H21" i="2"/>
  <c r="J21" i="2" s="1"/>
  <c r="H22" i="2"/>
  <c r="J22" i="2" s="1"/>
  <c r="H23" i="2"/>
  <c r="J23" i="2" s="1"/>
  <c r="H24" i="2"/>
  <c r="J24" i="2" s="1"/>
  <c r="H25" i="2"/>
  <c r="J25" i="2" s="1"/>
  <c r="H26" i="2"/>
  <c r="J26" i="2" s="1"/>
  <c r="H27" i="2"/>
  <c r="J27" i="2" s="1"/>
  <c r="H28" i="2"/>
  <c r="H29" i="2"/>
  <c r="J29" i="2" s="1"/>
  <c r="H30" i="2"/>
  <c r="J30" i="2" s="1"/>
  <c r="H31" i="2"/>
  <c r="J31" i="2" s="1"/>
  <c r="H32" i="2"/>
  <c r="H33" i="2"/>
  <c r="H34" i="2"/>
  <c r="J34" i="2" s="1"/>
  <c r="H35" i="2"/>
  <c r="J35" i="2" s="1"/>
  <c r="H36" i="2"/>
  <c r="J36" i="2" s="1"/>
  <c r="H37" i="2"/>
  <c r="J37" i="2" s="1"/>
  <c r="H38" i="2"/>
  <c r="J38" i="2" s="1"/>
  <c r="H39" i="2"/>
  <c r="J39" i="2" s="1"/>
  <c r="H40" i="2"/>
  <c r="H42" i="2"/>
  <c r="H43" i="2"/>
  <c r="H44" i="2"/>
  <c r="J44" i="2" s="1"/>
  <c r="H45" i="2"/>
  <c r="J45" i="2" s="1"/>
  <c r="H47" i="2"/>
  <c r="J47" i="2" s="1"/>
  <c r="H48" i="2"/>
  <c r="J48" i="2" s="1"/>
  <c r="H49" i="2"/>
  <c r="J49" i="2" s="1"/>
  <c r="H50" i="2"/>
  <c r="J50" i="2" s="1"/>
  <c r="H51" i="2"/>
  <c r="J51" i="2" s="1"/>
  <c r="H52" i="2"/>
  <c r="H53" i="2"/>
  <c r="J53" i="2" s="1"/>
  <c r="H55" i="2"/>
  <c r="J55" i="2" s="1"/>
  <c r="H54" i="2"/>
  <c r="H56" i="2"/>
  <c r="J56" i="2" s="1"/>
  <c r="H57" i="2"/>
  <c r="H60" i="2"/>
  <c r="H61" i="2"/>
  <c r="H62" i="2"/>
  <c r="J62" i="2" s="1"/>
  <c r="H63" i="2"/>
  <c r="J63" i="2" s="1"/>
  <c r="H64" i="2"/>
  <c r="J64" i="2" s="1"/>
  <c r="H65" i="2"/>
  <c r="J65" i="2" s="1"/>
  <c r="H66" i="2"/>
  <c r="J66" i="2" s="1"/>
  <c r="H67" i="2"/>
  <c r="J67" i="2" s="1"/>
  <c r="H68" i="2"/>
  <c r="J68" i="2" s="1"/>
  <c r="H69" i="2"/>
  <c r="H70" i="2"/>
  <c r="J70" i="2" s="1"/>
  <c r="H71" i="2"/>
  <c r="J71" i="2" s="1"/>
  <c r="H72" i="2"/>
  <c r="J72" i="2" s="1"/>
  <c r="H73" i="2"/>
  <c r="J73" i="2" s="1"/>
  <c r="H74" i="2"/>
  <c r="J74" i="2" s="1"/>
  <c r="H75" i="2"/>
  <c r="J75" i="2" s="1"/>
  <c r="H76" i="2"/>
  <c r="J76" i="2" s="1"/>
  <c r="H78" i="2"/>
  <c r="J78" i="2" s="1"/>
  <c r="H79" i="2"/>
  <c r="H80" i="2"/>
  <c r="J80" i="2" s="1"/>
  <c r="H81" i="2"/>
  <c r="J81" i="2" s="1"/>
  <c r="H82" i="2"/>
  <c r="J82" i="2" s="1"/>
  <c r="H83" i="2"/>
  <c r="J83" i="2" s="1"/>
  <c r="H84" i="2"/>
  <c r="H85" i="2"/>
  <c r="H87" i="2"/>
  <c r="J87" i="2" s="1"/>
  <c r="H88" i="2"/>
  <c r="J88" i="2" s="1"/>
  <c r="H89" i="2"/>
  <c r="J89" i="2" s="1"/>
  <c r="H90" i="2"/>
  <c r="J90" i="2" s="1"/>
  <c r="H91" i="2"/>
  <c r="J91" i="2" s="1"/>
  <c r="H92" i="2"/>
  <c r="J92" i="2" s="1"/>
  <c r="H94" i="2"/>
  <c r="J94" i="2" s="1"/>
  <c r="H95" i="2"/>
  <c r="J95" i="2" s="1"/>
  <c r="H96" i="2"/>
  <c r="H97" i="2"/>
  <c r="H98" i="2"/>
  <c r="H99" i="2"/>
  <c r="H100" i="2"/>
  <c r="H101" i="2"/>
  <c r="J101" i="2" s="1"/>
  <c r="H102" i="2"/>
  <c r="H104" i="2"/>
  <c r="H105" i="2"/>
  <c r="J105" i="2" s="1"/>
  <c r="H106" i="2"/>
  <c r="J106" i="2" s="1"/>
  <c r="H108" i="2"/>
  <c r="J108" i="2" s="1"/>
  <c r="H109" i="2"/>
  <c r="J109" i="2" s="1"/>
  <c r="H110" i="2"/>
  <c r="J110" i="2" s="1"/>
  <c r="H111" i="2"/>
  <c r="J111" i="2" s="1"/>
  <c r="H112" i="2"/>
  <c r="H113" i="2"/>
  <c r="J113" i="2" s="1"/>
  <c r="H114" i="2"/>
  <c r="J114" i="2" s="1"/>
  <c r="H115" i="2"/>
  <c r="J115" i="2" s="1"/>
  <c r="H116" i="2"/>
  <c r="H117" i="2"/>
  <c r="J117" i="2" s="1"/>
  <c r="H118" i="2"/>
  <c r="J118" i="2" s="1"/>
  <c r="H119" i="2"/>
  <c r="J119" i="2" s="1"/>
  <c r="H120" i="2"/>
  <c r="J120" i="2" s="1"/>
  <c r="H121" i="2"/>
  <c r="J121" i="2" s="1"/>
  <c r="H122" i="2"/>
  <c r="J122" i="2" s="1"/>
  <c r="H123" i="2"/>
  <c r="J123" i="2" s="1"/>
  <c r="H124" i="2"/>
  <c r="J124" i="2" s="1"/>
  <c r="H125" i="2"/>
  <c r="H126" i="2"/>
  <c r="J126" i="2" s="1"/>
  <c r="H127" i="2"/>
  <c r="J127" i="2" s="1"/>
  <c r="H128" i="2"/>
  <c r="H129" i="2"/>
  <c r="J129" i="2" s="1"/>
  <c r="H130" i="2"/>
  <c r="H131" i="2"/>
  <c r="J131" i="2" s="1"/>
  <c r="H132" i="2"/>
  <c r="J132" i="2" s="1"/>
  <c r="H133" i="2"/>
  <c r="J133" i="2" s="1"/>
  <c r="H134" i="2"/>
  <c r="J134" i="2" s="1"/>
  <c r="H135" i="2"/>
  <c r="J135" i="2" s="1"/>
  <c r="H136" i="2"/>
  <c r="J136" i="2" s="1"/>
  <c r="H139" i="2"/>
  <c r="J139" i="2" s="1"/>
  <c r="H137" i="2"/>
  <c r="J137" i="2" s="1"/>
  <c r="H138" i="2"/>
  <c r="H140" i="2"/>
  <c r="J140" i="2" s="1"/>
  <c r="H142" i="2"/>
  <c r="J142" i="2" s="1"/>
  <c r="H143" i="2"/>
  <c r="H144" i="2"/>
  <c r="H145" i="2"/>
  <c r="J145" i="2" s="1"/>
  <c r="H146" i="2"/>
  <c r="J146" i="2" s="1"/>
  <c r="H147" i="2"/>
  <c r="J147" i="2" s="1"/>
  <c r="H148" i="2"/>
  <c r="J148" i="2" s="1"/>
  <c r="H149" i="2"/>
  <c r="J149" i="2" s="1"/>
  <c r="H150" i="2"/>
  <c r="J150" i="2" s="1"/>
  <c r="H151" i="2"/>
  <c r="J151" i="2" s="1"/>
  <c r="H8" i="2"/>
  <c r="J8" i="2" s="1"/>
  <c r="H7" i="2"/>
  <c r="J7" i="2" l="1"/>
  <c r="H5" i="2"/>
  <c r="G151" i="2"/>
  <c r="G150" i="2"/>
  <c r="G149" i="2"/>
  <c r="G148" i="2"/>
  <c r="G147" i="2"/>
  <c r="G146" i="2"/>
  <c r="G145" i="2"/>
  <c r="G144" i="2"/>
  <c r="G143" i="2"/>
  <c r="G142" i="2"/>
  <c r="G140" i="2"/>
  <c r="G138" i="2"/>
  <c r="G137" i="2"/>
  <c r="G139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5" i="2"/>
  <c r="G104" i="2"/>
  <c r="G102" i="2"/>
  <c r="G101" i="2"/>
  <c r="G100" i="2"/>
  <c r="G99" i="2"/>
  <c r="G98" i="2"/>
  <c r="G97" i="2"/>
  <c r="G96" i="2"/>
  <c r="G95" i="2"/>
  <c r="G94" i="2"/>
  <c r="G92" i="2"/>
  <c r="G91" i="2"/>
  <c r="G90" i="2"/>
  <c r="G89" i="2"/>
  <c r="G88" i="2"/>
  <c r="G87" i="2"/>
  <c r="G85" i="2"/>
  <c r="G84" i="2"/>
  <c r="G83" i="2"/>
  <c r="G82" i="2"/>
  <c r="G81" i="2"/>
  <c r="G80" i="2"/>
  <c r="G79" i="2"/>
  <c r="G78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7" i="2"/>
  <c r="G56" i="2"/>
  <c r="G54" i="2"/>
  <c r="G55" i="2"/>
  <c r="G53" i="2"/>
  <c r="G52" i="2"/>
  <c r="G51" i="2"/>
  <c r="G50" i="2"/>
  <c r="G49" i="2"/>
  <c r="G48" i="2"/>
  <c r="G47" i="2"/>
  <c r="G45" i="2"/>
  <c r="G44" i="2"/>
  <c r="G43" i="2"/>
  <c r="G42" i="2"/>
  <c r="G40" i="2"/>
  <c r="G39" i="2"/>
  <c r="G38" i="2"/>
  <c r="G37" i="2"/>
  <c r="G36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6" i="2"/>
  <c r="G15" i="2"/>
  <c r="G14" i="2"/>
  <c r="G13" i="2"/>
  <c r="G12" i="2"/>
  <c r="G11" i="2"/>
  <c r="G10" i="2"/>
  <c r="G9" i="2"/>
  <c r="G7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C2" i="2"/>
  <c r="J5" i="2" l="1"/>
</calcChain>
</file>

<file path=xl/sharedStrings.xml><?xml version="1.0" encoding="utf-8"?>
<sst xmlns="http://schemas.openxmlformats.org/spreadsheetml/2006/main" count="712" uniqueCount="431">
  <si>
    <t>auswählen hier über Eingabe/Auswahl der Initialien oder Geburtsdatum (rückwärts):</t>
  </si>
  <si>
    <t>Zu leistende Arbeitsstunden</t>
  </si>
  <si>
    <t>Noch offene Arbeitsstunden</t>
  </si>
  <si>
    <t>#1</t>
  </si>
  <si>
    <t>#2</t>
  </si>
  <si>
    <t>#41</t>
  </si>
  <si>
    <t>#42</t>
  </si>
  <si>
    <t>#43</t>
  </si>
  <si>
    <t>passiv &amp; U14 NEIN</t>
  </si>
  <si>
    <t>Einsatz -h</t>
  </si>
  <si>
    <t>Name</t>
  </si>
  <si>
    <t>Vorname</t>
  </si>
  <si>
    <t>Club ID</t>
  </si>
  <si>
    <t>Aktiv/Passiv</t>
  </si>
  <si>
    <t>Alter</t>
  </si>
  <si>
    <t>Arbeitseinsatzpflicht</t>
  </si>
  <si>
    <t>Gesamt h</t>
  </si>
  <si>
    <t>noch offen</t>
  </si>
  <si>
    <t>XXX</t>
  </si>
  <si>
    <t>Montgobert</t>
  </si>
  <si>
    <t>Adrianne</t>
  </si>
  <si>
    <t>W19870512AM</t>
  </si>
  <si>
    <t>JA</t>
  </si>
  <si>
    <t>Albrecht</t>
  </si>
  <si>
    <t>Valentin</t>
  </si>
  <si>
    <t>M20080127VA</t>
  </si>
  <si>
    <t>Apel</t>
  </si>
  <si>
    <t>Celine</t>
  </si>
  <si>
    <t>W20130517CA</t>
  </si>
  <si>
    <t>Wczesny</t>
  </si>
  <si>
    <t>Agata</t>
  </si>
  <si>
    <t>W20060831AW</t>
  </si>
  <si>
    <t>Ester</t>
  </si>
  <si>
    <t>Alexandra</t>
  </si>
  <si>
    <t>W19830414AE</t>
  </si>
  <si>
    <t>Andreas</t>
  </si>
  <si>
    <t>Berndt</t>
  </si>
  <si>
    <t>Ben-Louis</t>
  </si>
  <si>
    <t>M20110130BB</t>
  </si>
  <si>
    <t>Blum</t>
  </si>
  <si>
    <t>Mayla</t>
  </si>
  <si>
    <t>W20130930MB</t>
  </si>
  <si>
    <t>Jecan</t>
  </si>
  <si>
    <t>Alexandru</t>
  </si>
  <si>
    <t>M19881214AJ</t>
  </si>
  <si>
    <t>Mochmann</t>
  </si>
  <si>
    <t>Almut</t>
  </si>
  <si>
    <t>W20040720AM</t>
  </si>
  <si>
    <t>Fittkau</t>
  </si>
  <si>
    <t>Andrea</t>
  </si>
  <si>
    <t>W19670528AF</t>
  </si>
  <si>
    <t>Elsner</t>
  </si>
  <si>
    <t>M19941010AE</t>
  </si>
  <si>
    <t>Ellinghaus</t>
  </si>
  <si>
    <t>Emil</t>
  </si>
  <si>
    <t>M20071222EE</t>
  </si>
  <si>
    <t>Schneider (Dr.)</t>
  </si>
  <si>
    <t>Anke</t>
  </si>
  <si>
    <t>W19601003AS</t>
  </si>
  <si>
    <t>Arthur</t>
  </si>
  <si>
    <t>M20050826AA</t>
  </si>
  <si>
    <t>Fentz</t>
  </si>
  <si>
    <t>Miriam</t>
  </si>
  <si>
    <t>W20140331MF</t>
  </si>
  <si>
    <t>Suckow</t>
  </si>
  <si>
    <t>Barnim</t>
  </si>
  <si>
    <t>M19540321BS</t>
  </si>
  <si>
    <t>von Halász</t>
  </si>
  <si>
    <t>Guse</t>
  </si>
  <si>
    <t>Benjamin</t>
  </si>
  <si>
    <t>M19840203BG</t>
  </si>
  <si>
    <t>Gawehn</t>
  </si>
  <si>
    <t>Christian</t>
  </si>
  <si>
    <t>M20090511CG</t>
  </si>
  <si>
    <t>Gilabert Tenner</t>
  </si>
  <si>
    <t>Yul</t>
  </si>
  <si>
    <t>M20080125YGT</t>
  </si>
  <si>
    <t>Rüggeberg</t>
  </si>
  <si>
    <t>Mrosack</t>
  </si>
  <si>
    <t>Bernd</t>
  </si>
  <si>
    <t>M19610810BM</t>
  </si>
  <si>
    <t>Jaretzke</t>
  </si>
  <si>
    <t>Bjarne</t>
  </si>
  <si>
    <t>M20060406BJ</t>
  </si>
  <si>
    <t>Grundmann</t>
  </si>
  <si>
    <t>Raphael</t>
  </si>
  <si>
    <t>M20130320RG</t>
  </si>
  <si>
    <t>Grünert</t>
  </si>
  <si>
    <t>Alexander</t>
  </si>
  <si>
    <t>W20150526KG</t>
  </si>
  <si>
    <t>Katharina</t>
  </si>
  <si>
    <t>M20110411AG</t>
  </si>
  <si>
    <t>Stach</t>
  </si>
  <si>
    <t>Cyrill</t>
  </si>
  <si>
    <t>M20050505CH</t>
  </si>
  <si>
    <t>Radtke</t>
  </si>
  <si>
    <t>Dustin</t>
  </si>
  <si>
    <t>M19960604DR</t>
  </si>
  <si>
    <t>Hoffer</t>
  </si>
  <si>
    <t>Kian</t>
  </si>
  <si>
    <t>M20070809KH</t>
  </si>
  <si>
    <t>Focke</t>
  </si>
  <si>
    <t>Elia</t>
  </si>
  <si>
    <t>M20060528EF</t>
  </si>
  <si>
    <t>Schneider</t>
  </si>
  <si>
    <t>Elias</t>
  </si>
  <si>
    <t>M20040827ES</t>
  </si>
  <si>
    <t>Börner</t>
  </si>
  <si>
    <t>Emelie</t>
  </si>
  <si>
    <t>W19961110EB</t>
  </si>
  <si>
    <t>Jacob</t>
  </si>
  <si>
    <t>Alwin</t>
  </si>
  <si>
    <t>M20101010AJ</t>
  </si>
  <si>
    <t>Helene</t>
  </si>
  <si>
    <t>W20071123HJ</t>
  </si>
  <si>
    <t>Mattis</t>
  </si>
  <si>
    <t>M20081003MJ</t>
  </si>
  <si>
    <t>Endler</t>
  </si>
  <si>
    <t>Eric</t>
  </si>
  <si>
    <t>M19991009EE</t>
  </si>
  <si>
    <t>Jung</t>
  </si>
  <si>
    <t>Justus</t>
  </si>
  <si>
    <t>M20081014JJ</t>
  </si>
  <si>
    <t>Katsikas</t>
  </si>
  <si>
    <t>Nikolaos</t>
  </si>
  <si>
    <t>M20130201NK</t>
  </si>
  <si>
    <t>van Leen</t>
  </si>
  <si>
    <t>M19920922EV</t>
  </si>
  <si>
    <t>Walde</t>
  </si>
  <si>
    <t>Erik</t>
  </si>
  <si>
    <t>M19590903EW</t>
  </si>
  <si>
    <t>Wustrack</t>
  </si>
  <si>
    <t>Felix</t>
  </si>
  <si>
    <t>M19960624FW</t>
  </si>
  <si>
    <t>Schneckner</t>
  </si>
  <si>
    <t>Florian</t>
  </si>
  <si>
    <t>M19800823FS</t>
  </si>
  <si>
    <t>Müller</t>
  </si>
  <si>
    <t>Gerald</t>
  </si>
  <si>
    <t>M19720807GM</t>
  </si>
  <si>
    <t>Kirsch</t>
  </si>
  <si>
    <t>Gunnar</t>
  </si>
  <si>
    <t>M19720312GK</t>
  </si>
  <si>
    <t>Redlich</t>
  </si>
  <si>
    <t>Hannah Amy</t>
  </si>
  <si>
    <t>W20040920HR</t>
  </si>
  <si>
    <t>Kliem</t>
  </si>
  <si>
    <t>Theodor</t>
  </si>
  <si>
    <t>M20110626TK</t>
  </si>
  <si>
    <t>Sebastian</t>
  </si>
  <si>
    <t>Stefan</t>
  </si>
  <si>
    <t>Bronk</t>
  </si>
  <si>
    <t>Hendrik</t>
  </si>
  <si>
    <t>M19720801HB</t>
  </si>
  <si>
    <t>Henry</t>
  </si>
  <si>
    <t>M19761230HH</t>
  </si>
  <si>
    <t>Ziegler</t>
  </si>
  <si>
    <t>Holger</t>
  </si>
  <si>
    <t>M19630430HZ</t>
  </si>
  <si>
    <t>Lazik</t>
  </si>
  <si>
    <t>Hoppe</t>
  </si>
  <si>
    <t>Ines</t>
  </si>
  <si>
    <t>W19650515IH</t>
  </si>
  <si>
    <t>Lieb</t>
  </si>
  <si>
    <t>Fynn-Adrian</t>
  </si>
  <si>
    <t>M20070508FL</t>
  </si>
  <si>
    <t>Liese</t>
  </si>
  <si>
    <t>Jakob</t>
  </si>
  <si>
    <t>Röhrborn</t>
  </si>
  <si>
    <t>M20060606JR</t>
  </si>
  <si>
    <t>Göldner</t>
  </si>
  <si>
    <t>Jana</t>
  </si>
  <si>
    <t>W19770122JG</t>
  </si>
  <si>
    <t>Weinhold</t>
  </si>
  <si>
    <t>Jelle</t>
  </si>
  <si>
    <t>M20060416JW</t>
  </si>
  <si>
    <t>Mauersberger</t>
  </si>
  <si>
    <t>Emilia</t>
  </si>
  <si>
    <t>W20080924EM</t>
  </si>
  <si>
    <t>Mieritz</t>
  </si>
  <si>
    <t>Jörg</t>
  </si>
  <si>
    <t>M19561027JM</t>
  </si>
  <si>
    <t>Kleinknecht</t>
  </si>
  <si>
    <t>Johanna</t>
  </si>
  <si>
    <t>W20040603JK</t>
  </si>
  <si>
    <t>Jonas</t>
  </si>
  <si>
    <t>Lena</t>
  </si>
  <si>
    <t>Thomas</t>
  </si>
  <si>
    <t>Reißig</t>
  </si>
  <si>
    <t>Jonathan</t>
  </si>
  <si>
    <t>M20010426JR</t>
  </si>
  <si>
    <t>Carl</t>
  </si>
  <si>
    <t>M20071120CM</t>
  </si>
  <si>
    <t>Joschua</t>
  </si>
  <si>
    <t>M19960921JL</t>
  </si>
  <si>
    <t>Auerswald</t>
  </si>
  <si>
    <t>Julia</t>
  </si>
  <si>
    <t>W19950923JA</t>
  </si>
  <si>
    <t>W19840324JS</t>
  </si>
  <si>
    <t>Krüger</t>
  </si>
  <si>
    <t>Katrin</t>
  </si>
  <si>
    <t>W19790410KK</t>
  </si>
  <si>
    <t>Manlik</t>
  </si>
  <si>
    <t>W19690831KM</t>
  </si>
  <si>
    <t>Neubert</t>
  </si>
  <si>
    <t>Corvin</t>
  </si>
  <si>
    <t>M20100423CN</t>
  </si>
  <si>
    <t>Ocker</t>
  </si>
  <si>
    <t>Pepe</t>
  </si>
  <si>
    <t>M20120501PO</t>
  </si>
  <si>
    <t>W19971203LM</t>
  </si>
  <si>
    <t>Peisker</t>
  </si>
  <si>
    <t>M20110615KP</t>
  </si>
  <si>
    <t>Riechert</t>
  </si>
  <si>
    <t>Lina</t>
  </si>
  <si>
    <t>W20060407LR</t>
  </si>
  <si>
    <t>Ulbricht</t>
  </si>
  <si>
    <t>W20021214LU</t>
  </si>
  <si>
    <t>Grond</t>
  </si>
  <si>
    <t>Lucien</t>
  </si>
  <si>
    <t>M20010719LG</t>
  </si>
  <si>
    <t>Kempf</t>
  </si>
  <si>
    <t>Luisa</t>
  </si>
  <si>
    <t>W19991226LK</t>
  </si>
  <si>
    <t>Clara</t>
  </si>
  <si>
    <t>W20121004CR</t>
  </si>
  <si>
    <t>M20071015JR</t>
  </si>
  <si>
    <t>Nehring</t>
  </si>
  <si>
    <t>Maik</t>
  </si>
  <si>
    <t>M19920310MN</t>
  </si>
  <si>
    <t>Otto</t>
  </si>
  <si>
    <t>Mandy</t>
  </si>
  <si>
    <t>W19740312MO</t>
  </si>
  <si>
    <t>Marcus</t>
  </si>
  <si>
    <t>M19790607MA</t>
  </si>
  <si>
    <t>Daniel</t>
  </si>
  <si>
    <t>M20110907DR</t>
  </si>
  <si>
    <t>Markus</t>
  </si>
  <si>
    <t>M19741115MK</t>
  </si>
  <si>
    <t>Lehmann</t>
  </si>
  <si>
    <t>Marion</t>
  </si>
  <si>
    <t>W19690411ML</t>
  </si>
  <si>
    <t>Krause</t>
  </si>
  <si>
    <t>Martin</t>
  </si>
  <si>
    <t>M19861222MK</t>
  </si>
  <si>
    <t>Tenten</t>
  </si>
  <si>
    <t>Matthias</t>
  </si>
  <si>
    <t>M19791023MT</t>
  </si>
  <si>
    <t>Maurice</t>
  </si>
  <si>
    <t>M19951102MG</t>
  </si>
  <si>
    <t>Max</t>
  </si>
  <si>
    <t>M19991008MM</t>
  </si>
  <si>
    <t>Maximilian</t>
  </si>
  <si>
    <t>M19970227ML</t>
  </si>
  <si>
    <t>Moritz</t>
  </si>
  <si>
    <t>M20061019MG</t>
  </si>
  <si>
    <t>Prescher</t>
  </si>
  <si>
    <t>W19950501NP</t>
  </si>
  <si>
    <t>Noah</t>
  </si>
  <si>
    <t>M20010422NS</t>
  </si>
  <si>
    <t>Woletz</t>
  </si>
  <si>
    <t>Philipp</t>
  </si>
  <si>
    <t>M19850124PW</t>
  </si>
  <si>
    <t>Klaffke</t>
  </si>
  <si>
    <t>Robin</t>
  </si>
  <si>
    <t>M20060505RK</t>
  </si>
  <si>
    <t>Matthes</t>
  </si>
  <si>
    <t>Roman</t>
  </si>
  <si>
    <t>M19760123RM</t>
  </si>
  <si>
    <t>Telugu</t>
  </si>
  <si>
    <t>Amritha</t>
  </si>
  <si>
    <t>M19830807SF</t>
  </si>
  <si>
    <t>Thuss</t>
  </si>
  <si>
    <t>Wendy</t>
  </si>
  <si>
    <t>W19670524WT</t>
  </si>
  <si>
    <t>Tietze</t>
  </si>
  <si>
    <t>Paul</t>
  </si>
  <si>
    <t>M20090809PT</t>
  </si>
  <si>
    <t>Klatte</t>
  </si>
  <si>
    <t>Sonja</t>
  </si>
  <si>
    <t>W19970316SK</t>
  </si>
  <si>
    <t>Tim</t>
  </si>
  <si>
    <t>M20120405TT</t>
  </si>
  <si>
    <t>M19670407SF</t>
  </si>
  <si>
    <t>Schade-Hänsenberger</t>
  </si>
  <si>
    <t>Stefanie</t>
  </si>
  <si>
    <t>W19751025SS</t>
  </si>
  <si>
    <t>Tschakert</t>
  </si>
  <si>
    <t>Steffen</t>
  </si>
  <si>
    <t>M19690624ST</t>
  </si>
  <si>
    <t>Steffi</t>
  </si>
  <si>
    <t>W19650315SZ</t>
  </si>
  <si>
    <t>Exner</t>
  </si>
  <si>
    <t>Stephanie</t>
  </si>
  <si>
    <t>W19771129SE</t>
  </si>
  <si>
    <t>Schubert</t>
  </si>
  <si>
    <t>Sven</t>
  </si>
  <si>
    <t>M19630327SS</t>
  </si>
  <si>
    <t>Sylvia</t>
  </si>
  <si>
    <t>Anna</t>
  </si>
  <si>
    <t>W19790524AW</t>
  </si>
  <si>
    <t>Marta</t>
  </si>
  <si>
    <t>W20091213MW</t>
  </si>
  <si>
    <t>M19780323TR</t>
  </si>
  <si>
    <t>Wilck</t>
  </si>
  <si>
    <t>Lotta</t>
  </si>
  <si>
    <t>W20070922LW</t>
  </si>
  <si>
    <t>Wilmanowski</t>
  </si>
  <si>
    <t>Gregor</t>
  </si>
  <si>
    <t>M20101130GW</t>
  </si>
  <si>
    <t>Winkler</t>
  </si>
  <si>
    <t>M20081008JW</t>
  </si>
  <si>
    <t>M19740117TT</t>
  </si>
  <si>
    <t>Muhlack</t>
  </si>
  <si>
    <t>Torsten</t>
  </si>
  <si>
    <t>M19620517TM</t>
  </si>
  <si>
    <t>Heinemann</t>
  </si>
  <si>
    <t>Udo</t>
  </si>
  <si>
    <t>M19530518UH</t>
  </si>
  <si>
    <t>Ziegenbein</t>
  </si>
  <si>
    <t>Jens-Martin</t>
  </si>
  <si>
    <t>M19581111JZ</t>
  </si>
  <si>
    <t>Wieland</t>
  </si>
  <si>
    <t>M20031103WH</t>
  </si>
  <si>
    <t>Kinne</t>
  </si>
  <si>
    <t>Peter</t>
  </si>
  <si>
    <t>Wonke</t>
  </si>
  <si>
    <t/>
  </si>
  <si>
    <t>Mitglieder 2022</t>
  </si>
  <si>
    <t>Berger</t>
  </si>
  <si>
    <t>Block</t>
  </si>
  <si>
    <t>Danielczyk</t>
  </si>
  <si>
    <t>Debski</t>
  </si>
  <si>
    <t>Gaber</t>
  </si>
  <si>
    <t>Georgi</t>
  </si>
  <si>
    <t>Höllrigl</t>
  </si>
  <si>
    <t>Immke</t>
  </si>
  <si>
    <t>Kauert</t>
  </si>
  <si>
    <t>Mayer</t>
  </si>
  <si>
    <t>Montgobert Wonke</t>
  </si>
  <si>
    <t>Neumann</t>
  </si>
  <si>
    <t>Oenning</t>
  </si>
  <si>
    <t>Panov</t>
  </si>
  <si>
    <t>Reck</t>
  </si>
  <si>
    <t>Züge</t>
  </si>
  <si>
    <t>Dima</t>
  </si>
  <si>
    <t>Holly</t>
  </si>
  <si>
    <t>Louis</t>
  </si>
  <si>
    <t>Leo</t>
  </si>
  <si>
    <t>Elaine</t>
  </si>
  <si>
    <t>Milo</t>
  </si>
  <si>
    <t>Pitt</t>
  </si>
  <si>
    <t>Iaromir</t>
  </si>
  <si>
    <t>Karl Filip</t>
  </si>
  <si>
    <t>Natalie</t>
  </si>
  <si>
    <t>Jule</t>
  </si>
  <si>
    <t>M20140104MB</t>
  </si>
  <si>
    <t>W20100705LB</t>
  </si>
  <si>
    <t>M20060603HD</t>
  </si>
  <si>
    <t>M19750815DD</t>
  </si>
  <si>
    <t>W20140128HG</t>
  </si>
  <si>
    <t>M19871102CG</t>
  </si>
  <si>
    <t>M20060109LI</t>
  </si>
  <si>
    <t>M20141019RK</t>
  </si>
  <si>
    <t>M19600423PK</t>
  </si>
  <si>
    <t>M19741004GM</t>
  </si>
  <si>
    <t>M20150223LM</t>
  </si>
  <si>
    <t>M20150223PM</t>
  </si>
  <si>
    <t>W20120817EN</t>
  </si>
  <si>
    <t>M20131204MO</t>
  </si>
  <si>
    <t>M20091221PO</t>
  </si>
  <si>
    <t>M20100716IP</t>
  </si>
  <si>
    <t>M20070607LR</t>
  </si>
  <si>
    <t>W20160111AT</t>
  </si>
  <si>
    <t>M19870615MW</t>
  </si>
  <si>
    <t>W20020430JZ</t>
  </si>
  <si>
    <t>Aktiv</t>
  </si>
  <si>
    <t>Sturm/Zaun</t>
  </si>
  <si>
    <t>#1 Vorbereitung</t>
  </si>
  <si>
    <t>#2 Vorbereitung</t>
  </si>
  <si>
    <t>#3 Vorbereitung</t>
  </si>
  <si>
    <t>#4 Vorbereitung</t>
  </si>
  <si>
    <t>April</t>
  </si>
  <si>
    <t>#5 selbst. Arbeiten</t>
  </si>
  <si>
    <t>#Eigeneinsatz</t>
  </si>
  <si>
    <t>Abbau Vereinsfest</t>
  </si>
  <si>
    <t>Aufbau Vereinsfest</t>
  </si>
  <si>
    <t>Alissa</t>
  </si>
  <si>
    <t>Kaouch</t>
  </si>
  <si>
    <t>Manthey</t>
  </si>
  <si>
    <t>Annika</t>
  </si>
  <si>
    <t>Claudia</t>
  </si>
  <si>
    <t>Morgenstern</t>
  </si>
  <si>
    <t>Breitenborn</t>
  </si>
  <si>
    <t>Florence</t>
  </si>
  <si>
    <t>Karlinska-Batres</t>
  </si>
  <si>
    <t>Klementyna</t>
  </si>
  <si>
    <t>Rauch</t>
  </si>
  <si>
    <t>Lilian</t>
  </si>
  <si>
    <t>Henning</t>
  </si>
  <si>
    <t>Marc</t>
  </si>
  <si>
    <t>Wenthien</t>
  </si>
  <si>
    <t>Mora</t>
  </si>
  <si>
    <t>Müller2</t>
  </si>
  <si>
    <t>Pia</t>
  </si>
  <si>
    <t>Path</t>
  </si>
  <si>
    <t>Rico</t>
  </si>
  <si>
    <t>Breitner</t>
  </si>
  <si>
    <t>Stephan</t>
  </si>
  <si>
    <t>W19890519FB</t>
  </si>
  <si>
    <t>M19860823SB</t>
  </si>
  <si>
    <t>M19731221TG</t>
  </si>
  <si>
    <t>M19861107MH</t>
  </si>
  <si>
    <t>W20070603AK</t>
  </si>
  <si>
    <t>W19800826KK</t>
  </si>
  <si>
    <t>W19980105AM</t>
  </si>
  <si>
    <t>W19800805CM</t>
  </si>
  <si>
    <t>W20001011PM</t>
  </si>
  <si>
    <t>M19770621RP</t>
  </si>
  <si>
    <t>Bröker</t>
  </si>
  <si>
    <t>W20101115MB</t>
  </si>
  <si>
    <t>W19930315LR</t>
  </si>
  <si>
    <t>W20071117MW</t>
  </si>
  <si>
    <t>E-Mail</t>
  </si>
  <si>
    <t>Baggern etc</t>
  </si>
  <si>
    <t>Winterfest</t>
  </si>
  <si>
    <t>Sondereinsätze</t>
  </si>
  <si>
    <t>OKT/NOV</t>
  </si>
  <si>
    <t>gearbeitet</t>
  </si>
  <si>
    <t>NOV</t>
  </si>
  <si>
    <t>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</si>
</sst>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\ _€_-;\-* #,##0.0\ _€_-;_-* &quot;-&quot;??\ _€_-;_-@"/>
    <numFmt numFmtId="165" formatCode="0.0"/>
  </numFmts>
  <fonts count="19" x14ac:knownFonts="1">
    <font>
      <sz val="11"/>
      <color theme="1"/>
      <name val="Arial"/>
    </font>
    <font>
      <sz val="8"/>
      <color theme="1"/>
      <name val="Arial"/>
      <family val="2"/>
    </font>
    <font>
      <sz val="26"/>
      <color theme="1"/>
      <name val="Arial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9"/>
      <color theme="0"/>
      <name val="Calibri"/>
      <family val="2"/>
    </font>
    <font>
      <sz val="9"/>
      <color theme="0"/>
      <name val="Calibri"/>
      <family val="2"/>
    </font>
    <font>
      <sz val="12"/>
      <color theme="0"/>
      <name val="Calibri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0"/>
      <name val="Calibri"/>
      <family val="2"/>
    </font>
    <font>
      <b/>
      <sz val="18"/>
      <color theme="1"/>
      <name val="Arial"/>
    </font>
    <font>
      <sz val="12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7F7F7F"/>
        <bgColor rgb="FF7F7F7F"/>
      </patternFill>
    </fill>
    <fill>
      <patternFill patternType="solid">
        <fgColor rgb="FFF4B083"/>
        <bgColor rgb="FFF4B083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99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14" fontId="0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1" xfId="0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4" fontId="9" fillId="4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14" fontId="10" fillId="4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/>
    </xf>
    <xf numFmtId="14" fontId="7" fillId="2" borderId="2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14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4" fillId="0" borderId="0" xfId="0" applyFont="1"/>
    <xf numFmtId="0" fontId="13" fillId="0" borderId="0" xfId="0" applyFont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pivotButton="1" applyFont="1" applyBorder="1" applyAlignment="1"/>
    <xf numFmtId="0" fontId="0" fillId="0" borderId="4" xfId="0" applyFont="1" applyBorder="1" applyAlignment="1"/>
    <xf numFmtId="0" fontId="15" fillId="0" borderId="8" xfId="0" pivotButton="1" applyFont="1" applyBorder="1" applyAlignment="1"/>
    <xf numFmtId="14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0" fillId="6" borderId="6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0" fontId="0" fillId="6" borderId="3" xfId="0" applyFont="1" applyFill="1" applyBorder="1" applyAlignment="1">
      <alignment horizontal="center"/>
    </xf>
    <xf numFmtId="0" fontId="0" fillId="7" borderId="5" xfId="0" applyFont="1" applyFill="1" applyBorder="1" applyAlignment="1" applyProtection="1">
      <alignment horizontal="center"/>
      <protection locked="0"/>
    </xf>
    <xf numFmtId="0" fontId="14" fillId="7" borderId="7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Alignment="1">
      <alignment horizontal="center" vertical="center"/>
    </xf>
    <xf numFmtId="0" fontId="17" fillId="5" borderId="8" xfId="0" applyFont="1" applyFill="1" applyBorder="1" applyAlignment="1" applyProtection="1">
      <alignment horizontal="center"/>
      <protection locked="0"/>
    </xf>
    <xf numFmtId="0" fontId="4" fillId="0" borderId="0" xfId="0" applyFont="1" applyAlignment="1"/>
    <xf numFmtId="0" fontId="9" fillId="3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center"/>
    </xf>
    <xf numFmtId="164" fontId="9" fillId="4" borderId="1" xfId="0" applyNumberFormat="1" applyFont="1" applyFill="1" applyBorder="1" applyAlignment="1"/>
    <xf numFmtId="0" fontId="18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/>
  </cellXfs>
  <cellStyles count="1">
    <cellStyle name="Standard" xfId="0" builtinId="0"/>
  </cellStyles>
  <dxfs count="20">
    <dxf>
      <protection locked="0"/>
    </dxf>
    <dxf>
      <protection locked="0"/>
    </dxf>
    <dxf>
      <protection locked="0"/>
    </dxf>
    <dxf>
      <alignment horizontal="center"/>
    </dxf>
    <dxf>
      <font>
        <sz val="16"/>
      </font>
    </dxf>
    <dxf>
      <font>
        <b/>
        <family val="2"/>
      </font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sz val="18"/>
      </font>
    </dxf>
    <dxf>
      <font>
        <sz val="20"/>
      </font>
    </dxf>
    <dxf>
      <font>
        <b/>
        <family val="2"/>
      </font>
    </dxf>
    <dxf>
      <fill>
        <patternFill patternType="solid">
          <bgColor rgb="FFFFFF00"/>
        </patternFill>
      </fill>
    </dxf>
    <dxf>
      <alignment horizontal="center"/>
    </dxf>
    <dxf>
      <alignment horizontal="center"/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FF9999"/>
          <bgColor rgb="FFFF9999"/>
        </patternFill>
      </fill>
    </dxf>
    <dxf>
      <fill>
        <patternFill patternType="solid">
          <fgColor rgb="FFC5E0B3"/>
          <bgColor rgb="FFC5E0B3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pivotCacheDefinition" Target="pivotCache/pivotCacheDefinition1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2249804</xdr:colOff>
      <xdr:row>0</xdr:row>
      <xdr:rowOff>198125</xdr:rowOff>
    </xdr:from>
    <xdr:ext cx="0" cy="45720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284344" y="198125"/>
          <a:ext cx="0" cy="457200"/>
          <a:chOff x="5346000" y="3689515"/>
          <a:chExt cx="0" cy="180975"/>
        </a:xfrm>
      </xdr:grpSpPr>
      <xdr:cxnSp macro="">
        <xdr:nvCxn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5346000" y="3689513"/>
            <a:ext cx="0" cy="180975"/>
          </a:xfrm>
          <a:prstGeom prst="straightConnector1">
            <a:avLst/>
          </a:prstGeom>
          <a:noFill/>
          <a:ln w="28575" cap="flat" cmpd="sng">
            <a:solidFill>
              <a:srgbClr val="FF0000"/>
            </a:solidFill>
            <a:prstDash val="solid"/>
            <a:miter lim="800000"/>
            <a:headEnd type="none" w="sm" len="sm"/>
            <a:tailEnd type="triangle" w="med" len="med"/>
          </a:ln>
        </xdr:spPr>
      </xdr:cxnSp>
    </xdr:grp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a/Meine%20Ablage/%232022_Master_Mitgliederlis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ei_Mitglieder 2022"/>
      <sheetName val="SEPA 2022 - only Julia"/>
      <sheetName val="MasterDatei_Mitglieder 2021"/>
      <sheetName val="SEPA 2021 - only Julia"/>
    </sheetNames>
    <sheetDataSet>
      <sheetData sheetId="0">
        <row r="1"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 t="str">
            <v xml:space="preserve"> Mitglieder TC Medizin Berlin-Buch e.V. </v>
          </cell>
          <cell r="W1"/>
          <cell r="X1"/>
          <cell r="Y1"/>
          <cell r="Z1"/>
          <cell r="AA1"/>
          <cell r="AB1"/>
          <cell r="AC1"/>
          <cell r="AD1"/>
          <cell r="AE1"/>
          <cell r="AF1"/>
          <cell r="AG1"/>
          <cell r="AH1"/>
          <cell r="AI1"/>
          <cell r="AJ1"/>
          <cell r="AK1"/>
          <cell r="AL1"/>
        </row>
        <row r="2"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 t="str">
            <v>Update:</v>
          </cell>
          <cell r="AE2">
            <v>44880</v>
          </cell>
          <cell r="AF2"/>
          <cell r="AG2"/>
          <cell r="AH2"/>
          <cell r="AI2"/>
          <cell r="AJ2"/>
          <cell r="AK2"/>
          <cell r="AL2"/>
        </row>
        <row r="3">
          <cell r="G3">
            <v>182</v>
          </cell>
          <cell r="H3">
            <v>182</v>
          </cell>
          <cell r="I3"/>
          <cell r="J3">
            <v>182</v>
          </cell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>
            <v>123</v>
          </cell>
          <cell r="W3"/>
          <cell r="X3">
            <v>182</v>
          </cell>
          <cell r="Y3">
            <v>177</v>
          </cell>
          <cell r="Z3"/>
          <cell r="AA3">
            <v>137</v>
          </cell>
          <cell r="AB3">
            <v>136</v>
          </cell>
          <cell r="AC3">
            <v>178</v>
          </cell>
          <cell r="AD3">
            <v>180</v>
          </cell>
          <cell r="AE3">
            <v>180</v>
          </cell>
          <cell r="AF3"/>
          <cell r="AG3">
            <v>7</v>
          </cell>
          <cell r="AH3"/>
          <cell r="AI3"/>
          <cell r="AJ3"/>
          <cell r="AK3"/>
          <cell r="AL3"/>
        </row>
        <row r="4"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 t="str">
            <v>PLAN 2022</v>
          </cell>
          <cell r="Y4"/>
          <cell r="Z4"/>
          <cell r="AA4" t="str">
            <v>SEPA</v>
          </cell>
          <cell r="AB4"/>
          <cell r="AC4" t="str">
            <v>Zahlungseingang / IST 2022</v>
          </cell>
          <cell r="AD4"/>
          <cell r="AE4"/>
          <cell r="AF4"/>
          <cell r="AG4"/>
          <cell r="AH4"/>
          <cell r="AI4" t="str">
            <v>Stichtag Alter KJ</v>
          </cell>
          <cell r="AJ4"/>
          <cell r="AK4"/>
          <cell r="AL4"/>
        </row>
        <row r="5">
          <cell r="G5"/>
          <cell r="H5"/>
          <cell r="I5"/>
          <cell r="J5"/>
          <cell r="K5" t="str">
            <v>Pflichtdaten aufnehmen und zu aktualisieren bei Bedarf und Neuantrag</v>
          </cell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 t="str">
            <v>bis 01.05.</v>
          </cell>
          <cell r="X5">
            <v>23035</v>
          </cell>
          <cell r="Y5">
            <v>4950</v>
          </cell>
          <cell r="Z5"/>
          <cell r="AA5" t="str">
            <v>Mandat</v>
          </cell>
          <cell r="AB5" t="str">
            <v>Upload XML</v>
          </cell>
          <cell r="AC5" t="str">
            <v>Zahlungseingang</v>
          </cell>
          <cell r="AD5">
            <v>22950</v>
          </cell>
          <cell r="AE5">
            <v>4890</v>
          </cell>
          <cell r="AF5" t="str">
            <v>Mahnung</v>
          </cell>
          <cell r="AG5">
            <v>400</v>
          </cell>
          <cell r="AH5"/>
          <cell r="AI5">
            <v>44562</v>
          </cell>
          <cell r="AJ5">
            <v>44880</v>
          </cell>
          <cell r="AK5"/>
          <cell r="AL5"/>
        </row>
        <row r="6">
          <cell r="G6" t="str">
            <v>NEU Club ID</v>
          </cell>
          <cell r="H6" t="str">
            <v>Name</v>
          </cell>
          <cell r="I6" t="str">
            <v>Vorname</v>
          </cell>
          <cell r="J6" t="str">
            <v>Alter</v>
          </cell>
          <cell r="K6" t="str">
            <v>Straße</v>
          </cell>
          <cell r="L6" t="str">
            <v>PLZ</v>
          </cell>
          <cell r="M6" t="str">
            <v>Ort</v>
          </cell>
          <cell r="N6" t="str">
            <v>Mitglied
Handy</v>
          </cell>
          <cell r="O6" t="str">
            <v>Mitglied
E-Mail</v>
          </cell>
          <cell r="P6" t="str">
            <v>Vormund 1
Name</v>
          </cell>
          <cell r="Q6" t="str">
            <v>Vormund 1
Handy</v>
          </cell>
          <cell r="R6" t="str">
            <v>Vormund 1
E-Mail</v>
          </cell>
          <cell r="S6" t="str">
            <v>Vormund 2
Name</v>
          </cell>
          <cell r="T6" t="str">
            <v>Vormund 2
Handy</v>
          </cell>
          <cell r="U6" t="str">
            <v>Vormund 2
E-Mail</v>
          </cell>
          <cell r="V6" t="str">
            <v>Status</v>
          </cell>
          <cell r="W6" t="str">
            <v>Nachweis</v>
          </cell>
          <cell r="X6" t="str">
            <v>Beitrag 2022</v>
          </cell>
          <cell r="Y6" t="str">
            <v>Umlage 2022</v>
          </cell>
          <cell r="Z6" t="str">
            <v>muss zahlen ab</v>
          </cell>
          <cell r="AA6" t="str">
            <v>Datum</v>
          </cell>
          <cell r="AB6" t="str">
            <v>Datum</v>
          </cell>
          <cell r="AC6" t="str">
            <v>Datum</v>
          </cell>
          <cell r="AD6" t="str">
            <v>Beitrag</v>
          </cell>
          <cell r="AE6" t="str">
            <v>Umlage</v>
          </cell>
          <cell r="AF6" t="str">
            <v>Datum</v>
          </cell>
          <cell r="AG6" t="str">
            <v>Spende</v>
          </cell>
          <cell r="AH6" t="str">
            <v>Geburtstag</v>
          </cell>
          <cell r="AI6" t="str">
            <v>Alter</v>
          </cell>
          <cell r="AJ6" t="str">
            <v>Alter</v>
          </cell>
          <cell r="AK6" t="str">
            <v>Datum Eintritt</v>
          </cell>
          <cell r="AL6" t="str">
            <v>Newsletter E-Mails</v>
          </cell>
        </row>
        <row r="7">
          <cell r="G7" t="str">
            <v>M20050826AA</v>
          </cell>
          <cell r="H7" t="str">
            <v>Albrecht</v>
          </cell>
          <cell r="I7" t="str">
            <v>Arthur</v>
          </cell>
          <cell r="J7">
            <v>16</v>
          </cell>
          <cell r="K7" t="str">
            <v>Fritz-Reuter-Straße 28</v>
          </cell>
          <cell r="L7">
            <v>16341</v>
          </cell>
          <cell r="M7" t="str">
            <v>Panketal</v>
          </cell>
          <cell r="N7"/>
          <cell r="O7"/>
          <cell r="P7" t="str">
            <v>Sandra Albrecht</v>
          </cell>
          <cell r="Q7" t="str">
            <v>0162-9117520</v>
          </cell>
          <cell r="R7" t="str">
            <v>sandra-ines.albrecht@outlook.de</v>
          </cell>
          <cell r="S7" t="str">
            <v>Sven Albrecht-Beyer</v>
          </cell>
          <cell r="T7"/>
          <cell r="U7"/>
          <cell r="V7" t="str">
            <v>Kind</v>
          </cell>
          <cell r="W7"/>
          <cell r="X7">
            <v>70</v>
          </cell>
          <cell r="Y7">
            <v>30</v>
          </cell>
          <cell r="Z7">
            <v>2022</v>
          </cell>
          <cell r="AA7">
            <v>44284</v>
          </cell>
          <cell r="AB7">
            <v>44651</v>
          </cell>
          <cell r="AC7">
            <v>44652</v>
          </cell>
          <cell r="AD7">
            <v>70</v>
          </cell>
          <cell r="AE7">
            <v>30</v>
          </cell>
          <cell r="AF7"/>
          <cell r="AG7"/>
          <cell r="AH7">
            <v>38590</v>
          </cell>
          <cell r="AI7">
            <v>16</v>
          </cell>
          <cell r="AJ7">
            <v>17</v>
          </cell>
          <cell r="AK7">
            <v>43739</v>
          </cell>
          <cell r="AL7" t="str">
            <v>; sandra-ines.albrecht@outlook.de;</v>
          </cell>
        </row>
        <row r="8">
          <cell r="G8" t="str">
            <v>M20080127VA</v>
          </cell>
          <cell r="H8" t="str">
            <v>Albrecht</v>
          </cell>
          <cell r="I8" t="str">
            <v>Valentin</v>
          </cell>
          <cell r="J8">
            <v>13</v>
          </cell>
          <cell r="K8" t="str">
            <v>Fritz-Reuter-Straße 28</v>
          </cell>
          <cell r="L8">
            <v>16341</v>
          </cell>
          <cell r="M8" t="str">
            <v>Panketal</v>
          </cell>
          <cell r="N8"/>
          <cell r="O8" t="str">
            <v>valentin-orson.albrecht@outlook.de</v>
          </cell>
          <cell r="P8" t="str">
            <v>Sandra Albrecht</v>
          </cell>
          <cell r="Q8" t="str">
            <v>0162-9117520</v>
          </cell>
          <cell r="R8" t="str">
            <v>sandra-ines.albrecht@outlook.de</v>
          </cell>
          <cell r="S8" t="str">
            <v>Sven Albrecht-Beyer</v>
          </cell>
          <cell r="T8"/>
          <cell r="U8" t="str">
            <v>sandra-ines.albrecht@outlook.de</v>
          </cell>
          <cell r="V8" t="str">
            <v>Kind</v>
          </cell>
          <cell r="W8"/>
          <cell r="X8">
            <v>70</v>
          </cell>
          <cell r="Y8">
            <v>30</v>
          </cell>
          <cell r="Z8">
            <v>2022</v>
          </cell>
          <cell r="AA8">
            <v>44284</v>
          </cell>
          <cell r="AB8">
            <v>44651</v>
          </cell>
          <cell r="AC8">
            <v>44652</v>
          </cell>
          <cell r="AD8">
            <v>70</v>
          </cell>
          <cell r="AE8">
            <v>30</v>
          </cell>
          <cell r="AF8"/>
          <cell r="AG8"/>
          <cell r="AH8">
            <v>39474</v>
          </cell>
          <cell r="AI8">
            <v>13</v>
          </cell>
          <cell r="AJ8">
            <v>14</v>
          </cell>
          <cell r="AK8">
            <v>43739</v>
          </cell>
          <cell r="AL8" t="str">
            <v>valentin-orson.albrecht@outlook.de; sandra-ines.albrecht@outlook.de; sandra-ines.albrecht@outlook.de</v>
          </cell>
        </row>
        <row r="9">
          <cell r="G9" t="str">
            <v>W20130517CA</v>
          </cell>
          <cell r="H9" t="str">
            <v>Apel</v>
          </cell>
          <cell r="I9" t="str">
            <v>Celine</v>
          </cell>
          <cell r="J9">
            <v>8</v>
          </cell>
          <cell r="K9" t="str">
            <v>Möserstr. 5</v>
          </cell>
          <cell r="L9">
            <v>13125</v>
          </cell>
          <cell r="M9" t="str">
            <v>Berlin</v>
          </cell>
          <cell r="N9"/>
          <cell r="O9"/>
          <cell r="P9" t="str">
            <v>Marcus Apel</v>
          </cell>
          <cell r="Q9" t="str">
            <v>0173-4050218</v>
          </cell>
          <cell r="R9" t="str">
            <v>ma.apel@gmx.de</v>
          </cell>
          <cell r="S9" t="str">
            <v>Jana Apel</v>
          </cell>
          <cell r="T9"/>
          <cell r="U9" t="str">
            <v>j.apel0586@gmail.com</v>
          </cell>
          <cell r="V9" t="str">
            <v>Kind</v>
          </cell>
          <cell r="W9"/>
          <cell r="X9">
            <v>70</v>
          </cell>
          <cell r="Y9">
            <v>30</v>
          </cell>
          <cell r="Z9">
            <v>2022</v>
          </cell>
          <cell r="AA9">
            <v>44263</v>
          </cell>
          <cell r="AB9">
            <v>44651</v>
          </cell>
          <cell r="AC9">
            <v>44652</v>
          </cell>
          <cell r="AD9">
            <v>70</v>
          </cell>
          <cell r="AE9">
            <v>30</v>
          </cell>
          <cell r="AF9"/>
          <cell r="AG9"/>
          <cell r="AH9">
            <v>41411</v>
          </cell>
          <cell r="AI9">
            <v>8</v>
          </cell>
          <cell r="AJ9">
            <v>9</v>
          </cell>
          <cell r="AK9"/>
          <cell r="AL9" t="str">
            <v>; ma.apel@gmx.de; j.apel0586@gmail.com</v>
          </cell>
        </row>
        <row r="10">
          <cell r="G10" t="str">
            <v>M19790607MA</v>
          </cell>
          <cell r="H10" t="str">
            <v>Apel</v>
          </cell>
          <cell r="I10" t="str">
            <v>Marcus</v>
          </cell>
          <cell r="J10">
            <v>42</v>
          </cell>
          <cell r="K10" t="str">
            <v>Möserstr. 5</v>
          </cell>
          <cell r="L10">
            <v>13125</v>
          </cell>
          <cell r="M10" t="str">
            <v>Berlin</v>
          </cell>
          <cell r="N10" t="str">
            <v>0173-4050218</v>
          </cell>
          <cell r="O10" t="str">
            <v>ma.apel@gmx.de</v>
          </cell>
          <cell r="P10"/>
          <cell r="Q10"/>
          <cell r="R10"/>
          <cell r="S10"/>
          <cell r="T10"/>
          <cell r="U10"/>
          <cell r="V10"/>
          <cell r="W10"/>
          <cell r="X10">
            <v>250</v>
          </cell>
          <cell r="Y10">
            <v>30</v>
          </cell>
          <cell r="Z10">
            <v>2022</v>
          </cell>
          <cell r="AA10">
            <v>44263</v>
          </cell>
          <cell r="AB10">
            <v>44634</v>
          </cell>
          <cell r="AC10">
            <v>44635</v>
          </cell>
          <cell r="AD10">
            <v>250</v>
          </cell>
          <cell r="AE10">
            <v>30</v>
          </cell>
          <cell r="AF10"/>
          <cell r="AG10"/>
          <cell r="AH10">
            <v>29013</v>
          </cell>
          <cell r="AI10">
            <v>42</v>
          </cell>
          <cell r="AJ10">
            <v>43</v>
          </cell>
          <cell r="AK10">
            <v>41275</v>
          </cell>
          <cell r="AL10" t="str">
            <v>ma.apel@gmx.de</v>
          </cell>
        </row>
        <row r="11">
          <cell r="G11" t="str">
            <v>W19950923JA</v>
          </cell>
          <cell r="H11" t="str">
            <v>Auerswald</v>
          </cell>
          <cell r="I11" t="str">
            <v>Julia</v>
          </cell>
          <cell r="J11">
            <v>26</v>
          </cell>
          <cell r="K11" t="str">
            <v>Vesaliusstraße 18</v>
          </cell>
          <cell r="L11">
            <v>13187</v>
          </cell>
          <cell r="M11" t="str">
            <v>Berlin</v>
          </cell>
          <cell r="N11" t="str">
            <v>0177-7154382</v>
          </cell>
          <cell r="O11" t="str">
            <v>julia_auerswald@web.de</v>
          </cell>
          <cell r="P11"/>
          <cell r="Q11"/>
          <cell r="R11"/>
          <cell r="S11"/>
          <cell r="T11"/>
          <cell r="U11"/>
          <cell r="V11"/>
          <cell r="W11"/>
          <cell r="X11">
            <v>250</v>
          </cell>
          <cell r="Y11">
            <v>30</v>
          </cell>
          <cell r="Z11">
            <v>2022</v>
          </cell>
          <cell r="AA11">
            <v>44270</v>
          </cell>
          <cell r="AB11">
            <v>44634</v>
          </cell>
          <cell r="AC11">
            <v>44635</v>
          </cell>
          <cell r="AD11">
            <v>250</v>
          </cell>
          <cell r="AE11">
            <v>30</v>
          </cell>
          <cell r="AF11"/>
          <cell r="AG11"/>
          <cell r="AH11">
            <v>34965</v>
          </cell>
          <cell r="AI11">
            <v>26</v>
          </cell>
          <cell r="AJ11">
            <v>27</v>
          </cell>
          <cell r="AK11">
            <v>42005</v>
          </cell>
          <cell r="AL11" t="str">
            <v>julia_auerswald@web.de</v>
          </cell>
        </row>
        <row r="12">
          <cell r="G12" t="str">
            <v>M20140611MB</v>
          </cell>
          <cell r="H12" t="str">
            <v>Barabasch</v>
          </cell>
          <cell r="I12" t="str">
            <v>Moritz</v>
          </cell>
          <cell r="J12">
            <v>7</v>
          </cell>
          <cell r="K12" t="str">
            <v xml:space="preserve">Bordeauxstraße 10
</v>
          </cell>
          <cell r="L12">
            <v>13127</v>
          </cell>
          <cell r="M12" t="str">
            <v>Berlin</v>
          </cell>
          <cell r="N12"/>
          <cell r="O12"/>
          <cell r="P12" t="str">
            <v>Norman Barabasch</v>
          </cell>
          <cell r="Q12" t="str">
            <v>0176-30711670</v>
          </cell>
          <cell r="R12" t="str">
            <v>normanbarabasch@web.de</v>
          </cell>
          <cell r="S12"/>
          <cell r="T12"/>
          <cell r="U12"/>
          <cell r="V12" t="str">
            <v>Kind</v>
          </cell>
          <cell r="W12"/>
          <cell r="X12">
            <v>70</v>
          </cell>
          <cell r="Y12">
            <v>30</v>
          </cell>
          <cell r="Z12">
            <v>2022</v>
          </cell>
          <cell r="AA12">
            <v>44692</v>
          </cell>
          <cell r="AB12">
            <v>44713</v>
          </cell>
          <cell r="AC12">
            <v>44714</v>
          </cell>
          <cell r="AD12">
            <v>70</v>
          </cell>
          <cell r="AE12">
            <v>30</v>
          </cell>
          <cell r="AF12"/>
          <cell r="AG12"/>
          <cell r="AH12">
            <v>41801</v>
          </cell>
          <cell r="AI12">
            <v>7</v>
          </cell>
          <cell r="AJ12">
            <v>8</v>
          </cell>
          <cell r="AK12">
            <v>44691</v>
          </cell>
          <cell r="AL12" t="str">
            <v>; normanbarabasch@web.de;</v>
          </cell>
        </row>
        <row r="13">
          <cell r="G13" t="str">
            <v>M19870827AB</v>
          </cell>
          <cell r="H13" t="str">
            <v>Baum</v>
          </cell>
          <cell r="I13" t="str">
            <v>Andreas</v>
          </cell>
          <cell r="J13">
            <v>34</v>
          </cell>
          <cell r="K13" t="str">
            <v>Stargarder Str. 46</v>
          </cell>
          <cell r="L13">
            <v>10437</v>
          </cell>
          <cell r="M13" t="str">
            <v>Berlin</v>
          </cell>
          <cell r="N13" t="str">
            <v>0172-944 2351</v>
          </cell>
          <cell r="O13" t="str">
            <v>baum@baumbrands.de</v>
          </cell>
          <cell r="P13"/>
          <cell r="Q13"/>
          <cell r="R13"/>
          <cell r="S13"/>
          <cell r="T13"/>
          <cell r="U13"/>
          <cell r="V13" t="str">
            <v>passiv</v>
          </cell>
          <cell r="W13"/>
          <cell r="X13">
            <v>30</v>
          </cell>
          <cell r="Y13">
            <v>0</v>
          </cell>
          <cell r="Z13">
            <v>2022</v>
          </cell>
          <cell r="AA13"/>
          <cell r="AB13"/>
          <cell r="AC13">
            <v>44713</v>
          </cell>
          <cell r="AD13">
            <v>30</v>
          </cell>
          <cell r="AE13">
            <v>0</v>
          </cell>
          <cell r="AF13"/>
          <cell r="AG13"/>
          <cell r="AH13">
            <v>32016</v>
          </cell>
          <cell r="AI13">
            <v>34</v>
          </cell>
          <cell r="AJ13">
            <v>35</v>
          </cell>
          <cell r="AK13"/>
          <cell r="AL13" t="str">
            <v>baum@baumbrands.de</v>
          </cell>
        </row>
        <row r="14">
          <cell r="G14" t="str">
            <v>M20170912KB</v>
          </cell>
          <cell r="H14" t="str">
            <v>Beier</v>
          </cell>
          <cell r="I14" t="str">
            <v>Karl</v>
          </cell>
          <cell r="J14">
            <v>4</v>
          </cell>
          <cell r="K14" t="str">
            <v>Straße 34 Nummer 10</v>
          </cell>
          <cell r="L14">
            <v>13125</v>
          </cell>
          <cell r="M14" t="str">
            <v>Berlin</v>
          </cell>
          <cell r="N14"/>
          <cell r="O14"/>
          <cell r="P14" t="str">
            <v>Anke Beier</v>
          </cell>
          <cell r="Q14" t="str">
            <v>0176-93187629</v>
          </cell>
          <cell r="R14" t="str">
            <v>anke-beier@web.de</v>
          </cell>
          <cell r="S14"/>
          <cell r="T14"/>
          <cell r="U14"/>
          <cell r="V14" t="str">
            <v>Kind</v>
          </cell>
          <cell r="W14">
            <v>0.5</v>
          </cell>
          <cell r="X14">
            <v>35</v>
          </cell>
          <cell r="Y14">
            <v>30</v>
          </cell>
          <cell r="Z14">
            <v>2022</v>
          </cell>
          <cell r="AA14">
            <v>44832</v>
          </cell>
          <cell r="AB14">
            <v>44834</v>
          </cell>
          <cell r="AC14">
            <v>44838</v>
          </cell>
          <cell r="AD14">
            <v>35</v>
          </cell>
          <cell r="AE14">
            <v>30</v>
          </cell>
          <cell r="AF14"/>
          <cell r="AG14"/>
          <cell r="AH14">
            <v>42990</v>
          </cell>
          <cell r="AI14">
            <v>4</v>
          </cell>
          <cell r="AJ14">
            <v>5</v>
          </cell>
          <cell r="AK14">
            <v>44819</v>
          </cell>
          <cell r="AL14" t="str">
            <v>; anke-beier@web.de;</v>
          </cell>
        </row>
        <row r="15">
          <cell r="G15" t="str">
            <v>M20140104MB</v>
          </cell>
          <cell r="H15" t="str">
            <v>Berger</v>
          </cell>
          <cell r="I15" t="str">
            <v>Max</v>
          </cell>
          <cell r="J15">
            <v>7</v>
          </cell>
          <cell r="K15" t="str">
            <v>Achillesstraße 120</v>
          </cell>
          <cell r="L15">
            <v>13125</v>
          </cell>
          <cell r="M15" t="str">
            <v>Berlin</v>
          </cell>
          <cell r="N15"/>
          <cell r="O15"/>
          <cell r="P15" t="str">
            <v>Mathias Berger</v>
          </cell>
          <cell r="Q15" t="str">
            <v>0171-9381273</v>
          </cell>
          <cell r="R15" t="str">
            <v>mathias.berger1703@gmail.com</v>
          </cell>
          <cell r="S15" t="str">
            <v>Irina Berger</v>
          </cell>
          <cell r="T15"/>
          <cell r="U15"/>
          <cell r="V15" t="str">
            <v>Kind</v>
          </cell>
          <cell r="W15"/>
          <cell r="X15">
            <v>70</v>
          </cell>
          <cell r="Y15">
            <v>30</v>
          </cell>
          <cell r="Z15">
            <v>2022</v>
          </cell>
          <cell r="AA15">
            <v>44446</v>
          </cell>
          <cell r="AB15">
            <v>44651</v>
          </cell>
          <cell r="AC15">
            <v>44652</v>
          </cell>
          <cell r="AD15">
            <v>70</v>
          </cell>
          <cell r="AE15">
            <v>30</v>
          </cell>
          <cell r="AF15"/>
          <cell r="AG15"/>
          <cell r="AH15">
            <v>41643</v>
          </cell>
          <cell r="AI15">
            <v>7</v>
          </cell>
          <cell r="AJ15">
            <v>8</v>
          </cell>
          <cell r="AK15">
            <v>44446</v>
          </cell>
          <cell r="AL15" t="str">
            <v>; mathias.berger1703@gmail.com;</v>
          </cell>
        </row>
        <row r="16">
          <cell r="G16" t="str">
            <v>M20110130BB</v>
          </cell>
          <cell r="H16" t="str">
            <v>Berndt</v>
          </cell>
          <cell r="I16" t="str">
            <v>Ben-Louis</v>
          </cell>
          <cell r="J16">
            <v>10</v>
          </cell>
          <cell r="K16" t="str">
            <v>Zepernicker Str. 35</v>
          </cell>
          <cell r="L16">
            <v>16341</v>
          </cell>
          <cell r="M16" t="str">
            <v>Panketal</v>
          </cell>
          <cell r="N16"/>
          <cell r="O16"/>
          <cell r="P16" t="str">
            <v>Corinna Metschke</v>
          </cell>
          <cell r="Q16" t="str">
            <v>0179-2499162</v>
          </cell>
          <cell r="R16" t="str">
            <v xml:space="preserve">corinnametschke@yahoo.de </v>
          </cell>
          <cell r="S16"/>
          <cell r="T16"/>
          <cell r="U16"/>
          <cell r="V16" t="str">
            <v>Kind</v>
          </cell>
          <cell r="W16"/>
          <cell r="X16">
            <v>70</v>
          </cell>
          <cell r="Y16">
            <v>30</v>
          </cell>
          <cell r="Z16">
            <v>2022</v>
          </cell>
          <cell r="AA16">
            <v>44283</v>
          </cell>
          <cell r="AB16">
            <v>44651</v>
          </cell>
          <cell r="AC16">
            <v>44652</v>
          </cell>
          <cell r="AD16">
            <v>70</v>
          </cell>
          <cell r="AE16">
            <v>30</v>
          </cell>
          <cell r="AF16"/>
          <cell r="AG16"/>
          <cell r="AH16">
            <v>40573</v>
          </cell>
          <cell r="AI16">
            <v>10</v>
          </cell>
          <cell r="AJ16">
            <v>11</v>
          </cell>
          <cell r="AK16"/>
          <cell r="AL16" t="str">
            <v>; corinnametschke@yahoo.de ;</v>
          </cell>
        </row>
        <row r="17">
          <cell r="G17" t="str">
            <v>M20141105JB</v>
          </cell>
          <cell r="H17" t="str">
            <v>Block</v>
          </cell>
          <cell r="I17" t="str">
            <v>Jannik</v>
          </cell>
          <cell r="J17">
            <v>7</v>
          </cell>
          <cell r="K17" t="str">
            <v>Siedlungsring 8</v>
          </cell>
          <cell r="L17">
            <v>13125</v>
          </cell>
          <cell r="M17" t="str">
            <v>Berlin</v>
          </cell>
          <cell r="N17"/>
          <cell r="O17"/>
          <cell r="P17" t="str">
            <v>Alexander Block</v>
          </cell>
          <cell r="Q17" t="str">
            <v>0172-3177880</v>
          </cell>
          <cell r="R17" t="str">
            <v>alex.block@t-online.de</v>
          </cell>
          <cell r="S17"/>
          <cell r="T17"/>
          <cell r="U17"/>
          <cell r="V17" t="str">
            <v>Kind</v>
          </cell>
          <cell r="W17"/>
          <cell r="X17">
            <v>70</v>
          </cell>
          <cell r="Y17">
            <v>30</v>
          </cell>
          <cell r="Z17">
            <v>2022</v>
          </cell>
          <cell r="AA17">
            <v>44711</v>
          </cell>
          <cell r="AB17">
            <v>44713</v>
          </cell>
          <cell r="AC17">
            <v>44714</v>
          </cell>
          <cell r="AD17">
            <v>70</v>
          </cell>
          <cell r="AE17">
            <v>30</v>
          </cell>
          <cell r="AF17"/>
          <cell r="AG17"/>
          <cell r="AH17">
            <v>41948</v>
          </cell>
          <cell r="AI17">
            <v>7</v>
          </cell>
          <cell r="AJ17">
            <v>8</v>
          </cell>
          <cell r="AK17">
            <v>44713</v>
          </cell>
          <cell r="AL17" t="str">
            <v>; alex.block@t-online.de;</v>
          </cell>
        </row>
        <row r="18">
          <cell r="G18" t="str">
            <v>W20100705LB</v>
          </cell>
          <cell r="H18" t="str">
            <v>Block</v>
          </cell>
          <cell r="I18" t="str">
            <v>Lena</v>
          </cell>
          <cell r="J18">
            <v>11</v>
          </cell>
          <cell r="K18" t="str">
            <v>Siedlungsring 8</v>
          </cell>
          <cell r="L18">
            <v>13125</v>
          </cell>
          <cell r="M18" t="str">
            <v>Berlin</v>
          </cell>
          <cell r="N18"/>
          <cell r="O18"/>
          <cell r="P18" t="str">
            <v>Alexander Block</v>
          </cell>
          <cell r="Q18" t="str">
            <v>0172-3177880</v>
          </cell>
          <cell r="R18" t="str">
            <v>alex.block@t-online.de</v>
          </cell>
          <cell r="S18"/>
          <cell r="T18"/>
          <cell r="U18"/>
          <cell r="V18" t="str">
            <v>Kind</v>
          </cell>
          <cell r="W18"/>
          <cell r="X18">
            <v>70</v>
          </cell>
          <cell r="Y18">
            <v>30</v>
          </cell>
          <cell r="Z18">
            <v>2022</v>
          </cell>
          <cell r="AA18">
            <v>44452</v>
          </cell>
          <cell r="AB18">
            <v>44651</v>
          </cell>
          <cell r="AC18">
            <v>44652</v>
          </cell>
          <cell r="AD18">
            <v>70</v>
          </cell>
          <cell r="AE18">
            <v>30</v>
          </cell>
          <cell r="AF18"/>
          <cell r="AG18"/>
          <cell r="AH18">
            <v>40364</v>
          </cell>
          <cell r="AI18">
            <v>11</v>
          </cell>
          <cell r="AJ18">
            <v>12</v>
          </cell>
          <cell r="AK18">
            <v>44452</v>
          </cell>
          <cell r="AL18" t="str">
            <v>; alex.block@t-online.de;</v>
          </cell>
        </row>
        <row r="19">
          <cell r="G19" t="str">
            <v>W20130930MB</v>
          </cell>
          <cell r="H19" t="str">
            <v>Blum</v>
          </cell>
          <cell r="I19" t="str">
            <v>Mayla</v>
          </cell>
          <cell r="J19">
            <v>8</v>
          </cell>
          <cell r="K19" t="str">
            <v>Wiltbergstraße 50 Haus 19 d</v>
          </cell>
          <cell r="L19">
            <v>13125</v>
          </cell>
          <cell r="M19" t="str">
            <v>Berlin</v>
          </cell>
          <cell r="N19"/>
          <cell r="O19"/>
          <cell r="P19" t="str">
            <v>Melissa Blum</v>
          </cell>
          <cell r="Q19" t="str">
            <v>0177-3351891</v>
          </cell>
          <cell r="R19" t="str">
            <v>melissa-blum@hotmail.com</v>
          </cell>
          <cell r="S19"/>
          <cell r="T19"/>
          <cell r="U19"/>
          <cell r="V19" t="str">
            <v>Kind</v>
          </cell>
          <cell r="W19"/>
          <cell r="X19">
            <v>70</v>
          </cell>
          <cell r="Y19">
            <v>30</v>
          </cell>
          <cell r="Z19">
            <v>2022</v>
          </cell>
          <cell r="AA19"/>
          <cell r="AB19"/>
          <cell r="AC19">
            <v>44694</v>
          </cell>
          <cell r="AD19">
            <v>70</v>
          </cell>
          <cell r="AE19">
            <v>30</v>
          </cell>
          <cell r="AF19"/>
          <cell r="AG19"/>
          <cell r="AH19">
            <v>41547</v>
          </cell>
          <cell r="AI19">
            <v>8</v>
          </cell>
          <cell r="AJ19">
            <v>9</v>
          </cell>
          <cell r="AK19">
            <v>43739</v>
          </cell>
          <cell r="AL19" t="str">
            <v>; melissa-blum@hotmail.com;</v>
          </cell>
        </row>
        <row r="20">
          <cell r="G20" t="str">
            <v>W20171005MB</v>
          </cell>
          <cell r="H20" t="str">
            <v>Blum</v>
          </cell>
          <cell r="I20" t="str">
            <v>Mila Lou</v>
          </cell>
          <cell r="J20">
            <v>4</v>
          </cell>
          <cell r="K20" t="str">
            <v>Wiltbergstraße 50 Haus 19 d</v>
          </cell>
          <cell r="L20">
            <v>13125</v>
          </cell>
          <cell r="M20" t="str">
            <v>Berlin</v>
          </cell>
          <cell r="N20"/>
          <cell r="O20"/>
          <cell r="P20" t="str">
            <v>Melissa Blum</v>
          </cell>
          <cell r="Q20" t="str">
            <v>0177-3351891</v>
          </cell>
          <cell r="R20" t="str">
            <v>melissa-blum@hotmail.com</v>
          </cell>
          <cell r="S20"/>
          <cell r="T20"/>
          <cell r="U20"/>
          <cell r="V20" t="str">
            <v>Kind</v>
          </cell>
          <cell r="W20"/>
          <cell r="X20">
            <v>70</v>
          </cell>
          <cell r="Y20">
            <v>30</v>
          </cell>
          <cell r="Z20">
            <v>2022</v>
          </cell>
          <cell r="AA20"/>
          <cell r="AB20"/>
          <cell r="AC20">
            <v>44694</v>
          </cell>
          <cell r="AD20">
            <v>70</v>
          </cell>
          <cell r="AE20">
            <v>30</v>
          </cell>
          <cell r="AF20"/>
          <cell r="AG20"/>
          <cell r="AH20">
            <v>43013</v>
          </cell>
          <cell r="AI20">
            <v>4</v>
          </cell>
          <cell r="AJ20">
            <v>5</v>
          </cell>
          <cell r="AK20">
            <v>44682</v>
          </cell>
          <cell r="AL20" t="str">
            <v>; melissa-blum@hotmail.com;</v>
          </cell>
        </row>
        <row r="21">
          <cell r="G21" t="str">
            <v>W19961110EB</v>
          </cell>
          <cell r="H21" t="str">
            <v>Börner</v>
          </cell>
          <cell r="I21" t="str">
            <v>Emelie</v>
          </cell>
          <cell r="J21">
            <v>25</v>
          </cell>
          <cell r="K21" t="str">
            <v>Hiddenseestraße 7</v>
          </cell>
          <cell r="L21">
            <v>13189</v>
          </cell>
          <cell r="M21" t="str">
            <v>Berlin</v>
          </cell>
          <cell r="N21" t="str">
            <v>0157-30756838</v>
          </cell>
          <cell r="O21" t="str">
            <v>emelie.boerner@gmx.de</v>
          </cell>
          <cell r="P21"/>
          <cell r="Q21"/>
          <cell r="R21"/>
          <cell r="S21"/>
          <cell r="T21"/>
          <cell r="U21"/>
          <cell r="V21"/>
          <cell r="W21"/>
          <cell r="X21">
            <v>250</v>
          </cell>
          <cell r="Y21">
            <v>30</v>
          </cell>
          <cell r="Z21">
            <v>2022</v>
          </cell>
          <cell r="AA21">
            <v>44271</v>
          </cell>
          <cell r="AB21">
            <v>44634</v>
          </cell>
          <cell r="AC21">
            <v>44635</v>
          </cell>
          <cell r="AD21">
            <v>250</v>
          </cell>
          <cell r="AE21">
            <v>30</v>
          </cell>
          <cell r="AF21"/>
          <cell r="AG21"/>
          <cell r="AH21">
            <v>35379</v>
          </cell>
          <cell r="AI21">
            <v>25</v>
          </cell>
          <cell r="AJ21">
            <v>26</v>
          </cell>
          <cell r="AK21">
            <v>44013</v>
          </cell>
          <cell r="AL21" t="str">
            <v>emelie.boerner@gmx.de</v>
          </cell>
        </row>
        <row r="22">
          <cell r="G22" t="str">
            <v>W19890519FB</v>
          </cell>
          <cell r="H22" t="str">
            <v>Breitenborn</v>
          </cell>
          <cell r="I22" t="str">
            <v>Florence</v>
          </cell>
          <cell r="J22">
            <v>32</v>
          </cell>
          <cell r="K22" t="str">
            <v xml:space="preserve">Achillesstr. 23
</v>
          </cell>
          <cell r="L22">
            <v>13125</v>
          </cell>
          <cell r="M22" t="str">
            <v>Berlin</v>
          </cell>
          <cell r="N22" t="str">
            <v>0176-63879189</v>
          </cell>
          <cell r="O22" t="str">
            <v xml:space="preserve">florence89@hotmail.de
</v>
          </cell>
          <cell r="P22"/>
          <cell r="Q22"/>
          <cell r="R22"/>
          <cell r="S22"/>
          <cell r="T22"/>
          <cell r="U22"/>
          <cell r="V22"/>
          <cell r="W22"/>
          <cell r="X22">
            <v>140</v>
          </cell>
          <cell r="Y22">
            <v>30</v>
          </cell>
          <cell r="Z22">
            <v>2022</v>
          </cell>
          <cell r="AA22">
            <v>44693</v>
          </cell>
          <cell r="AB22">
            <v>44713</v>
          </cell>
          <cell r="AC22">
            <v>44714</v>
          </cell>
          <cell r="AD22">
            <v>140</v>
          </cell>
          <cell r="AE22">
            <v>30</v>
          </cell>
          <cell r="AF22"/>
          <cell r="AG22"/>
          <cell r="AH22">
            <v>32647</v>
          </cell>
          <cell r="AI22">
            <v>32</v>
          </cell>
          <cell r="AJ22">
            <v>33</v>
          </cell>
          <cell r="AK22">
            <v>44691</v>
          </cell>
          <cell r="AL22" t="str">
            <v>florence89@hotmail.de</v>
          </cell>
        </row>
        <row r="23">
          <cell r="G23" t="str">
            <v>M19860823SB</v>
          </cell>
          <cell r="H23" t="str">
            <v>Breitner</v>
          </cell>
          <cell r="I23" t="str">
            <v>Stephan</v>
          </cell>
          <cell r="J23">
            <v>35</v>
          </cell>
          <cell r="K23" t="str">
            <v xml:space="preserve">Achillesstr. 23
</v>
          </cell>
          <cell r="L23">
            <v>13125</v>
          </cell>
          <cell r="M23" t="str">
            <v>Berlin</v>
          </cell>
          <cell r="N23" t="str">
            <v>0176-47790923</v>
          </cell>
          <cell r="O23" t="str">
            <v>nexussb@web.de</v>
          </cell>
          <cell r="P23"/>
          <cell r="Q23"/>
          <cell r="R23"/>
          <cell r="S23"/>
          <cell r="T23"/>
          <cell r="U23"/>
          <cell r="V23"/>
          <cell r="W23"/>
          <cell r="X23">
            <v>250</v>
          </cell>
          <cell r="Y23">
            <v>30</v>
          </cell>
          <cell r="Z23">
            <v>2022</v>
          </cell>
          <cell r="AA23">
            <v>44693</v>
          </cell>
          <cell r="AB23">
            <v>44713</v>
          </cell>
          <cell r="AC23">
            <v>44714</v>
          </cell>
          <cell r="AD23">
            <v>250</v>
          </cell>
          <cell r="AE23">
            <v>30</v>
          </cell>
          <cell r="AF23"/>
          <cell r="AG23"/>
          <cell r="AH23">
            <v>31647</v>
          </cell>
          <cell r="AI23">
            <v>35</v>
          </cell>
          <cell r="AJ23">
            <v>36</v>
          </cell>
          <cell r="AK23">
            <v>44691</v>
          </cell>
          <cell r="AL23" t="str">
            <v>nexussb@web.de</v>
          </cell>
        </row>
        <row r="24">
          <cell r="G24" t="str">
            <v>M19771228AB</v>
          </cell>
          <cell r="H24" t="str">
            <v>Bröker</v>
          </cell>
          <cell r="I24" t="str">
            <v>Andreas</v>
          </cell>
          <cell r="J24">
            <v>44</v>
          </cell>
          <cell r="K24" t="str">
            <v>Kastanienallee 33</v>
          </cell>
          <cell r="L24">
            <v>13129</v>
          </cell>
          <cell r="M24" t="str">
            <v>Berlin</v>
          </cell>
          <cell r="N24" t="str">
            <v>0172-9906961</v>
          </cell>
          <cell r="O24" t="str">
            <v>andreas.broeker@allianz.de</v>
          </cell>
          <cell r="P24"/>
          <cell r="Q24"/>
          <cell r="R24"/>
          <cell r="S24"/>
          <cell r="T24"/>
          <cell r="U24"/>
          <cell r="V24"/>
          <cell r="W24"/>
          <cell r="X24">
            <v>250</v>
          </cell>
          <cell r="Y24">
            <v>30</v>
          </cell>
          <cell r="Z24">
            <v>2022</v>
          </cell>
          <cell r="AA24">
            <v>44869</v>
          </cell>
          <cell r="AB24"/>
          <cell r="AC24">
            <v>44742</v>
          </cell>
          <cell r="AD24">
            <v>250</v>
          </cell>
          <cell r="AE24">
            <v>30</v>
          </cell>
          <cell r="AF24"/>
          <cell r="AG24"/>
          <cell r="AH24">
            <v>28487</v>
          </cell>
          <cell r="AI24">
            <v>44</v>
          </cell>
          <cell r="AJ24">
            <v>44</v>
          </cell>
          <cell r="AK24">
            <v>44713</v>
          </cell>
          <cell r="AL24" t="str">
            <v>andreas.broeker@allianz.de; ;</v>
          </cell>
        </row>
        <row r="25">
          <cell r="G25" t="str">
            <v>W20101115MB</v>
          </cell>
          <cell r="H25" t="str">
            <v>Bröker</v>
          </cell>
          <cell r="I25" t="str">
            <v>Marie</v>
          </cell>
          <cell r="J25">
            <v>11</v>
          </cell>
          <cell r="K25" t="str">
            <v>Kastanienallee 33</v>
          </cell>
          <cell r="L25">
            <v>13129</v>
          </cell>
          <cell r="M25" t="str">
            <v>Berlin</v>
          </cell>
          <cell r="N25" t="str">
            <v>0157-85091600</v>
          </cell>
          <cell r="O25"/>
          <cell r="P25" t="str">
            <v>Julia Bröker</v>
          </cell>
          <cell r="Q25" t="str">
            <v>0172-3945032</v>
          </cell>
          <cell r="R25" t="str">
            <v xml:space="preserve">julia.zaddach@gmx.de
</v>
          </cell>
          <cell r="S25" t="str">
            <v>Andreas Bröker</v>
          </cell>
          <cell r="T25"/>
          <cell r="U25"/>
          <cell r="V25" t="str">
            <v>Kind</v>
          </cell>
          <cell r="W25"/>
          <cell r="X25">
            <v>70</v>
          </cell>
          <cell r="Y25">
            <v>30</v>
          </cell>
          <cell r="Z25">
            <v>2022</v>
          </cell>
          <cell r="AA25">
            <v>44692</v>
          </cell>
          <cell r="AB25">
            <v>44713</v>
          </cell>
          <cell r="AC25">
            <v>44714</v>
          </cell>
          <cell r="AD25">
            <v>70</v>
          </cell>
          <cell r="AE25">
            <v>30</v>
          </cell>
          <cell r="AF25"/>
          <cell r="AG25"/>
          <cell r="AH25">
            <v>40497</v>
          </cell>
          <cell r="AI25">
            <v>11</v>
          </cell>
          <cell r="AJ25">
            <v>12</v>
          </cell>
          <cell r="AK25">
            <v>44691</v>
          </cell>
          <cell r="AL25" t="str">
            <v>; julia.zaddach@gmx.de
;</v>
          </cell>
        </row>
        <row r="26">
          <cell r="G26" t="str">
            <v>M19720801HB</v>
          </cell>
          <cell r="H26" t="str">
            <v>Bronk</v>
          </cell>
          <cell r="I26" t="str">
            <v>Hendrik</v>
          </cell>
          <cell r="J26">
            <v>49</v>
          </cell>
          <cell r="K26" t="str">
            <v>Zepernickerstr. 2/7.1</v>
          </cell>
          <cell r="L26">
            <v>13125</v>
          </cell>
          <cell r="M26" t="str">
            <v>Berlin</v>
          </cell>
          <cell r="N26" t="str">
            <v>0176-45760048</v>
          </cell>
          <cell r="O26" t="str">
            <v>hendrik.bronk@web.de</v>
          </cell>
          <cell r="P26"/>
          <cell r="Q26"/>
          <cell r="R26"/>
          <cell r="S26"/>
          <cell r="T26"/>
          <cell r="U26"/>
          <cell r="V26"/>
          <cell r="W26"/>
          <cell r="X26">
            <v>250</v>
          </cell>
          <cell r="Y26">
            <v>30</v>
          </cell>
          <cell r="Z26">
            <v>2022</v>
          </cell>
          <cell r="AA26">
            <v>44259</v>
          </cell>
          <cell r="AB26">
            <v>44634</v>
          </cell>
          <cell r="AC26">
            <v>44635</v>
          </cell>
          <cell r="AD26">
            <v>250</v>
          </cell>
          <cell r="AE26">
            <v>30</v>
          </cell>
          <cell r="AF26"/>
          <cell r="AG26"/>
          <cell r="AH26">
            <v>26512</v>
          </cell>
          <cell r="AI26">
            <v>49</v>
          </cell>
          <cell r="AJ26">
            <v>50</v>
          </cell>
          <cell r="AK26">
            <v>43466</v>
          </cell>
          <cell r="AL26" t="str">
            <v>hendrik.bronk@web.de</v>
          </cell>
        </row>
        <row r="27">
          <cell r="G27" t="str">
            <v>M20060603HD</v>
          </cell>
          <cell r="H27" t="str">
            <v>Danielczyk</v>
          </cell>
          <cell r="I27" t="str">
            <v>Henry</v>
          </cell>
          <cell r="J27">
            <v>15</v>
          </cell>
          <cell r="K27" t="str">
            <v xml:space="preserve">Gontardstraße 11
</v>
          </cell>
          <cell r="L27">
            <v>16341</v>
          </cell>
          <cell r="M27" t="str">
            <v>Panketal</v>
          </cell>
          <cell r="N27" t="str">
            <v>0151-61405328</v>
          </cell>
          <cell r="O27"/>
          <cell r="P27" t="str">
            <v>Antje Danielczyk</v>
          </cell>
          <cell r="Q27" t="str">
            <v>0176-42020584</v>
          </cell>
          <cell r="R27" t="str">
            <v>tensor66@t-online.de</v>
          </cell>
          <cell r="S27"/>
          <cell r="T27"/>
          <cell r="U27"/>
          <cell r="V27" t="str">
            <v>Kind</v>
          </cell>
          <cell r="W27"/>
          <cell r="X27">
            <v>70</v>
          </cell>
          <cell r="Y27">
            <v>30</v>
          </cell>
          <cell r="Z27">
            <v>2022</v>
          </cell>
          <cell r="AA27">
            <v>44488</v>
          </cell>
          <cell r="AB27">
            <v>44651</v>
          </cell>
          <cell r="AC27">
            <v>44652</v>
          </cell>
          <cell r="AD27">
            <v>70</v>
          </cell>
          <cell r="AE27">
            <v>30</v>
          </cell>
          <cell r="AF27"/>
          <cell r="AG27"/>
          <cell r="AH27">
            <v>38871</v>
          </cell>
          <cell r="AI27">
            <v>15</v>
          </cell>
          <cell r="AJ27">
            <v>16</v>
          </cell>
          <cell r="AK27">
            <v>44488</v>
          </cell>
          <cell r="AL27" t="str">
            <v>; tensor66@t-online.de;</v>
          </cell>
        </row>
        <row r="28">
          <cell r="G28" t="str">
            <v>M19750815DD</v>
          </cell>
          <cell r="H28" t="str">
            <v>Debski</v>
          </cell>
          <cell r="I28" t="str">
            <v>Dima</v>
          </cell>
          <cell r="J28">
            <v>46</v>
          </cell>
          <cell r="K28" t="str">
            <v>Mewesstraße 3</v>
          </cell>
          <cell r="L28">
            <v>13125</v>
          </cell>
          <cell r="M28" t="str">
            <v>Berlin</v>
          </cell>
          <cell r="N28" t="str">
            <v>0170-5358318</v>
          </cell>
          <cell r="O28" t="str">
            <v>dimad@freenet.de</v>
          </cell>
          <cell r="P28"/>
          <cell r="Q28"/>
          <cell r="R28"/>
          <cell r="S28"/>
          <cell r="T28"/>
          <cell r="U28"/>
          <cell r="V28"/>
          <cell r="W28"/>
          <cell r="X28">
            <v>250</v>
          </cell>
          <cell r="Y28">
            <v>30</v>
          </cell>
          <cell r="Z28">
            <v>2022</v>
          </cell>
          <cell r="AA28">
            <v>44440</v>
          </cell>
          <cell r="AB28">
            <v>44651</v>
          </cell>
          <cell r="AC28">
            <v>44652</v>
          </cell>
          <cell r="AD28">
            <v>250</v>
          </cell>
          <cell r="AE28">
            <v>30</v>
          </cell>
          <cell r="AF28"/>
          <cell r="AG28"/>
          <cell r="AH28">
            <v>27621</v>
          </cell>
          <cell r="AI28">
            <v>46</v>
          </cell>
          <cell r="AJ28">
            <v>47</v>
          </cell>
          <cell r="AK28">
            <v>44440</v>
          </cell>
          <cell r="AL28" t="str">
            <v>dimad@freenet.de</v>
          </cell>
        </row>
        <row r="29">
          <cell r="G29" t="str">
            <v>M19780913KD</v>
          </cell>
          <cell r="H29" t="str">
            <v>Denz</v>
          </cell>
          <cell r="I29" t="str">
            <v>Karsten</v>
          </cell>
          <cell r="J29">
            <v>43</v>
          </cell>
          <cell r="K29" t="str">
            <v>Str. 50 37</v>
          </cell>
          <cell r="L29">
            <v>13125</v>
          </cell>
          <cell r="M29" t="str">
            <v>Berlin</v>
          </cell>
          <cell r="N29" t="str">
            <v>0170/7736363</v>
          </cell>
          <cell r="O29" t="str">
            <v>karsten.denz@gmx.de</v>
          </cell>
          <cell r="P29"/>
          <cell r="Q29"/>
          <cell r="R29"/>
          <cell r="S29"/>
          <cell r="T29"/>
          <cell r="U29"/>
          <cell r="V29" t="str">
            <v>passiv</v>
          </cell>
          <cell r="W29"/>
          <cell r="X29">
            <v>30</v>
          </cell>
          <cell r="Y29"/>
          <cell r="Z29">
            <v>2022</v>
          </cell>
          <cell r="AA29"/>
          <cell r="AB29"/>
          <cell r="AC29">
            <v>44676</v>
          </cell>
          <cell r="AD29">
            <v>30</v>
          </cell>
          <cell r="AE29">
            <v>0</v>
          </cell>
          <cell r="AF29"/>
          <cell r="AG29"/>
          <cell r="AH29">
            <v>28746</v>
          </cell>
          <cell r="AI29">
            <v>43</v>
          </cell>
          <cell r="AJ29">
            <v>44</v>
          </cell>
          <cell r="AK29"/>
          <cell r="AL29" t="str">
            <v>karsten.denz@gmx.de</v>
          </cell>
        </row>
        <row r="30">
          <cell r="G30" t="str">
            <v>W20090613HMD</v>
          </cell>
          <cell r="H30" t="str">
            <v>Dielas</v>
          </cell>
          <cell r="I30" t="str">
            <v>Hanni Maleah</v>
          </cell>
          <cell r="J30">
            <v>12</v>
          </cell>
          <cell r="K30" t="str">
            <v>Einsteinstrasse 15a</v>
          </cell>
          <cell r="L30">
            <v>10409</v>
          </cell>
          <cell r="M30" t="str">
            <v>Berlin</v>
          </cell>
          <cell r="N30" t="str">
            <v>0171-9403342</v>
          </cell>
          <cell r="O30" t="str">
            <v>Maleah.Dielas@gmx.de</v>
          </cell>
          <cell r="P30" t="str">
            <v>Ivonne Dielas</v>
          </cell>
          <cell r="Q30" t="str">
            <v>0157-87758990</v>
          </cell>
          <cell r="R30" t="str">
            <v>Ivonnediel77@yahoo.de</v>
          </cell>
          <cell r="S30"/>
          <cell r="T30"/>
          <cell r="U30"/>
          <cell r="V30" t="str">
            <v>Kind</v>
          </cell>
          <cell r="W30">
            <v>0.25</v>
          </cell>
          <cell r="X30">
            <v>52.5</v>
          </cell>
          <cell r="Y30">
            <v>30</v>
          </cell>
          <cell r="Z30">
            <v>2022</v>
          </cell>
          <cell r="AA30">
            <v>44796</v>
          </cell>
          <cell r="AB30">
            <v>44834</v>
          </cell>
          <cell r="AC30">
            <v>44838</v>
          </cell>
          <cell r="AD30">
            <v>52.5</v>
          </cell>
          <cell r="AE30">
            <v>30</v>
          </cell>
          <cell r="AF30"/>
          <cell r="AG30"/>
          <cell r="AH30">
            <v>39977</v>
          </cell>
          <cell r="AI30">
            <v>12</v>
          </cell>
          <cell r="AJ30">
            <v>13</v>
          </cell>
          <cell r="AK30">
            <v>44798</v>
          </cell>
          <cell r="AL30" t="str">
            <v>Maleah.Dielas@gmx.de; Ivonnediel77@yahoo.de;</v>
          </cell>
        </row>
        <row r="31">
          <cell r="G31" t="str">
            <v>M20071222EE</v>
          </cell>
          <cell r="H31" t="str">
            <v>Ellinghaus</v>
          </cell>
          <cell r="I31" t="str">
            <v>Emil</v>
          </cell>
          <cell r="J31">
            <v>14</v>
          </cell>
          <cell r="K31" t="str">
            <v>Solothurnstr. 10</v>
          </cell>
          <cell r="L31">
            <v>16341</v>
          </cell>
          <cell r="M31" t="str">
            <v>Panketal</v>
          </cell>
          <cell r="N31" t="str">
            <v>0151-64671459</v>
          </cell>
          <cell r="O31"/>
          <cell r="P31"/>
          <cell r="Q31" t="str">
            <v>0177 4256114</v>
          </cell>
          <cell r="R31" t="str">
            <v>agnes.ellinghaus@charite.de</v>
          </cell>
          <cell r="S31"/>
          <cell r="T31"/>
          <cell r="U31"/>
          <cell r="V31" t="str">
            <v>Kind</v>
          </cell>
          <cell r="W31"/>
          <cell r="X31">
            <v>70</v>
          </cell>
          <cell r="Y31">
            <v>30</v>
          </cell>
          <cell r="Z31">
            <v>2022</v>
          </cell>
          <cell r="AA31">
            <v>44271</v>
          </cell>
          <cell r="AB31">
            <v>44651</v>
          </cell>
          <cell r="AC31">
            <v>44652</v>
          </cell>
          <cell r="AD31">
            <v>70</v>
          </cell>
          <cell r="AE31">
            <v>30</v>
          </cell>
          <cell r="AF31"/>
          <cell r="AG31"/>
          <cell r="AH31">
            <v>39438</v>
          </cell>
          <cell r="AI31">
            <v>14</v>
          </cell>
          <cell r="AJ31">
            <v>14</v>
          </cell>
          <cell r="AK31">
            <v>43770</v>
          </cell>
          <cell r="AL31" t="str">
            <v>; agnes.ellinghaus@charite.de;</v>
          </cell>
        </row>
        <row r="32">
          <cell r="G32" t="str">
            <v>M19941010AE</v>
          </cell>
          <cell r="H32" t="str">
            <v>Elsner</v>
          </cell>
          <cell r="I32" t="str">
            <v>Andreas</v>
          </cell>
          <cell r="J32">
            <v>27</v>
          </cell>
          <cell r="K32" t="str">
            <v>Rheinsbergerstr. 14</v>
          </cell>
          <cell r="L32">
            <v>10115</v>
          </cell>
          <cell r="M32" t="str">
            <v>Berlin</v>
          </cell>
          <cell r="N32" t="str">
            <v>0176-34478691</v>
          </cell>
          <cell r="O32" t="str">
            <v>endy.alsner@gmail.com</v>
          </cell>
          <cell r="P32"/>
          <cell r="Q32"/>
          <cell r="R32"/>
          <cell r="S32"/>
          <cell r="T32"/>
          <cell r="U32"/>
          <cell r="V32" t="str">
            <v>Student</v>
          </cell>
          <cell r="W32">
            <v>44636</v>
          </cell>
          <cell r="X32">
            <v>140</v>
          </cell>
          <cell r="Y32">
            <v>30</v>
          </cell>
          <cell r="Z32">
            <v>2022</v>
          </cell>
          <cell r="AA32"/>
          <cell r="AB32"/>
          <cell r="AC32">
            <v>44637</v>
          </cell>
          <cell r="AD32">
            <v>140</v>
          </cell>
          <cell r="AE32">
            <v>30</v>
          </cell>
          <cell r="AF32"/>
          <cell r="AG32"/>
          <cell r="AH32">
            <v>34617</v>
          </cell>
          <cell r="AI32">
            <v>27</v>
          </cell>
          <cell r="AJ32">
            <v>28</v>
          </cell>
          <cell r="AK32">
            <v>44378</v>
          </cell>
          <cell r="AL32" t="str">
            <v>endy.alsner@gmail.com; ;</v>
          </cell>
        </row>
        <row r="33">
          <cell r="G33" t="str">
            <v>M19991009EE</v>
          </cell>
          <cell r="H33" t="str">
            <v>Endler</v>
          </cell>
          <cell r="I33" t="str">
            <v>Eric</v>
          </cell>
          <cell r="J33">
            <v>22</v>
          </cell>
          <cell r="K33" t="str">
            <v>Hamburger Str. 3a</v>
          </cell>
          <cell r="L33">
            <v>16341</v>
          </cell>
          <cell r="M33" t="str">
            <v>Panketal</v>
          </cell>
          <cell r="N33" t="str">
            <v>0173-38436505</v>
          </cell>
          <cell r="O33" t="str">
            <v>e.endler@online.de</v>
          </cell>
          <cell r="P33"/>
          <cell r="Q33"/>
          <cell r="R33"/>
          <cell r="S33"/>
          <cell r="T33"/>
          <cell r="U33"/>
          <cell r="V33" t="str">
            <v>Student</v>
          </cell>
          <cell r="W33" t="str">
            <v>?</v>
          </cell>
          <cell r="X33">
            <v>140</v>
          </cell>
          <cell r="Y33">
            <v>30</v>
          </cell>
          <cell r="Z33">
            <v>2022</v>
          </cell>
          <cell r="AA33">
            <v>44281</v>
          </cell>
          <cell r="AB33">
            <v>44651</v>
          </cell>
          <cell r="AC33">
            <v>44652</v>
          </cell>
          <cell r="AD33">
            <v>140</v>
          </cell>
          <cell r="AE33">
            <v>30</v>
          </cell>
          <cell r="AF33"/>
          <cell r="AG33"/>
          <cell r="AH33">
            <v>36442</v>
          </cell>
          <cell r="AI33">
            <v>22</v>
          </cell>
          <cell r="AJ33">
            <v>23</v>
          </cell>
          <cell r="AK33"/>
          <cell r="AL33" t="str">
            <v>e.endler@online.de</v>
          </cell>
        </row>
        <row r="34">
          <cell r="G34" t="str">
            <v>W19830414AE</v>
          </cell>
          <cell r="H34" t="str">
            <v>Ester</v>
          </cell>
          <cell r="I34" t="str">
            <v>Alexandra</v>
          </cell>
          <cell r="J34">
            <v>38</v>
          </cell>
          <cell r="K34" t="str">
            <v>Wiltbergstr. 50, 12b</v>
          </cell>
          <cell r="L34">
            <v>13125</v>
          </cell>
          <cell r="M34" t="str">
            <v>Berlin</v>
          </cell>
          <cell r="N34" t="str">
            <v>0163-6142099</v>
          </cell>
          <cell r="O34" t="str">
            <v>alexandra.ester83@gmail.com</v>
          </cell>
          <cell r="P34"/>
          <cell r="Q34"/>
          <cell r="R34"/>
          <cell r="S34"/>
          <cell r="T34"/>
          <cell r="U34"/>
          <cell r="V34"/>
          <cell r="W34"/>
          <cell r="X34">
            <v>250</v>
          </cell>
          <cell r="Y34">
            <v>30</v>
          </cell>
          <cell r="Z34">
            <v>2022</v>
          </cell>
          <cell r="AA34"/>
          <cell r="AB34"/>
          <cell r="AC34">
            <v>44621</v>
          </cell>
          <cell r="AD34">
            <v>250</v>
          </cell>
          <cell r="AE34">
            <v>30</v>
          </cell>
          <cell r="AF34"/>
          <cell r="AG34"/>
          <cell r="AH34">
            <v>30420</v>
          </cell>
          <cell r="AI34">
            <v>38</v>
          </cell>
          <cell r="AJ34">
            <v>39</v>
          </cell>
          <cell r="AK34"/>
          <cell r="AL34" t="str">
            <v>alexandra.ester83@gmail.com</v>
          </cell>
        </row>
        <row r="35">
          <cell r="G35" t="str">
            <v>W19771129SE</v>
          </cell>
          <cell r="H35" t="str">
            <v>Exner</v>
          </cell>
          <cell r="I35" t="str">
            <v>Stephanie</v>
          </cell>
          <cell r="J35">
            <v>44</v>
          </cell>
          <cell r="K35" t="str">
            <v>Unterwaldenstraße 6</v>
          </cell>
          <cell r="L35">
            <v>16341</v>
          </cell>
          <cell r="M35" t="str">
            <v>Panketal</v>
          </cell>
          <cell r="N35" t="str">
            <v>0172 - 1773027</v>
          </cell>
          <cell r="O35" t="str">
            <v>exner-panketal@web.de</v>
          </cell>
          <cell r="P35"/>
          <cell r="Q35"/>
          <cell r="R35"/>
          <cell r="S35"/>
          <cell r="T35"/>
          <cell r="U35"/>
          <cell r="V35"/>
          <cell r="W35"/>
          <cell r="X35">
            <v>250</v>
          </cell>
          <cell r="Y35">
            <v>30</v>
          </cell>
          <cell r="Z35">
            <v>2022</v>
          </cell>
          <cell r="AA35">
            <v>44289</v>
          </cell>
          <cell r="AB35">
            <v>44634</v>
          </cell>
          <cell r="AC35">
            <v>44635</v>
          </cell>
          <cell r="AD35">
            <v>250</v>
          </cell>
          <cell r="AE35">
            <v>30</v>
          </cell>
          <cell r="AF35"/>
          <cell r="AG35"/>
          <cell r="AH35">
            <v>28458</v>
          </cell>
          <cell r="AI35">
            <v>44</v>
          </cell>
          <cell r="AJ35">
            <v>44</v>
          </cell>
          <cell r="AK35">
            <v>43101</v>
          </cell>
          <cell r="AL35" t="str">
            <v>exner-panketal@web.de</v>
          </cell>
        </row>
        <row r="36">
          <cell r="G36" t="str">
            <v>W20140331MF</v>
          </cell>
          <cell r="H36" t="str">
            <v>Fentz</v>
          </cell>
          <cell r="I36" t="str">
            <v>Miriam</v>
          </cell>
          <cell r="J36">
            <v>7</v>
          </cell>
          <cell r="K36" t="str">
            <v>Heinestr. 90</v>
          </cell>
          <cell r="L36">
            <v>16341</v>
          </cell>
          <cell r="M36" t="str">
            <v>Panketal</v>
          </cell>
          <cell r="N36"/>
          <cell r="O36"/>
          <cell r="P36" t="str">
            <v>Dorothee Fentz</v>
          </cell>
          <cell r="Q36" t="str">
            <v>0176-64285207</v>
          </cell>
          <cell r="R36" t="str">
            <v>familie@fentz.eu</v>
          </cell>
          <cell r="S36" t="str">
            <v>Oliver Fentz</v>
          </cell>
          <cell r="T36"/>
          <cell r="U36"/>
          <cell r="V36" t="str">
            <v>Kind</v>
          </cell>
          <cell r="W36"/>
          <cell r="X36">
            <v>70</v>
          </cell>
          <cell r="Y36">
            <v>30</v>
          </cell>
          <cell r="Z36">
            <v>2022</v>
          </cell>
          <cell r="AA36">
            <v>44426</v>
          </cell>
          <cell r="AB36">
            <v>44651</v>
          </cell>
          <cell r="AC36">
            <v>44652</v>
          </cell>
          <cell r="AD36">
            <v>70</v>
          </cell>
          <cell r="AE36">
            <v>30</v>
          </cell>
          <cell r="AF36"/>
          <cell r="AG36"/>
          <cell r="AH36">
            <v>41729</v>
          </cell>
          <cell r="AI36">
            <v>7</v>
          </cell>
          <cell r="AJ36">
            <v>8</v>
          </cell>
          <cell r="AK36">
            <v>44378</v>
          </cell>
          <cell r="AL36" t="str">
            <v>; familie@fentz.eu;</v>
          </cell>
        </row>
        <row r="37">
          <cell r="G37" t="str">
            <v>W19670528AF</v>
          </cell>
          <cell r="H37" t="str">
            <v>Fittkau</v>
          </cell>
          <cell r="I37" t="str">
            <v>Andrea</v>
          </cell>
          <cell r="J37">
            <v>54</v>
          </cell>
          <cell r="K37" t="str">
            <v>Zollbrücker Straße 1</v>
          </cell>
          <cell r="L37">
            <v>13156</v>
          </cell>
          <cell r="M37" t="str">
            <v>Berlin</v>
          </cell>
          <cell r="N37" t="str">
            <v>0176-10564596</v>
          </cell>
          <cell r="O37" t="str">
            <v>andrea.fittkau@berlin.de</v>
          </cell>
          <cell r="P37"/>
          <cell r="Q37"/>
          <cell r="R37"/>
          <cell r="S37"/>
          <cell r="T37"/>
          <cell r="U37"/>
          <cell r="V37"/>
          <cell r="W37"/>
          <cell r="X37">
            <v>250</v>
          </cell>
          <cell r="Y37">
            <v>30</v>
          </cell>
          <cell r="Z37">
            <v>2022</v>
          </cell>
          <cell r="AA37">
            <v>44276</v>
          </cell>
          <cell r="AB37">
            <v>44651</v>
          </cell>
          <cell r="AC37">
            <v>44652</v>
          </cell>
          <cell r="AD37">
            <v>250</v>
          </cell>
          <cell r="AE37">
            <v>30</v>
          </cell>
          <cell r="AF37"/>
          <cell r="AG37"/>
          <cell r="AH37">
            <v>24620</v>
          </cell>
          <cell r="AI37">
            <v>54</v>
          </cell>
          <cell r="AJ37">
            <v>55</v>
          </cell>
          <cell r="AK37">
            <v>43466</v>
          </cell>
          <cell r="AL37" t="str">
            <v>andrea.fittkau@berlin.de</v>
          </cell>
        </row>
        <row r="38">
          <cell r="G38" t="str">
            <v>M19670407SF</v>
          </cell>
          <cell r="H38" t="str">
            <v>Fittkau</v>
          </cell>
          <cell r="I38" t="str">
            <v>Stefan</v>
          </cell>
          <cell r="J38">
            <v>54</v>
          </cell>
          <cell r="K38" t="str">
            <v>Zollbrücker Straße 1</v>
          </cell>
          <cell r="L38">
            <v>13156</v>
          </cell>
          <cell r="M38" t="str">
            <v>Berlin</v>
          </cell>
          <cell r="N38" t="str">
            <v>0171-8900526</v>
          </cell>
          <cell r="O38" t="str">
            <v>st.fittkau@fittkau.berlin</v>
          </cell>
          <cell r="P38"/>
          <cell r="Q38"/>
          <cell r="R38"/>
          <cell r="S38"/>
          <cell r="T38"/>
          <cell r="U38"/>
          <cell r="V38" t="str">
            <v>Fam/2. Erw</v>
          </cell>
          <cell r="W38"/>
          <cell r="X38">
            <v>140</v>
          </cell>
          <cell r="Y38">
            <v>30</v>
          </cell>
          <cell r="Z38">
            <v>2022</v>
          </cell>
          <cell r="AA38">
            <v>44276</v>
          </cell>
          <cell r="AB38">
            <v>44651</v>
          </cell>
          <cell r="AC38">
            <v>44652</v>
          </cell>
          <cell r="AD38">
            <v>140</v>
          </cell>
          <cell r="AE38">
            <v>30</v>
          </cell>
          <cell r="AF38"/>
          <cell r="AG38"/>
          <cell r="AH38">
            <v>24569</v>
          </cell>
          <cell r="AI38">
            <v>54</v>
          </cell>
          <cell r="AJ38">
            <v>55</v>
          </cell>
          <cell r="AK38">
            <v>43466</v>
          </cell>
          <cell r="AL38" t="str">
            <v>st.fittkau@fittkau.berlin</v>
          </cell>
        </row>
        <row r="39">
          <cell r="G39" t="str">
            <v>M20060528EF</v>
          </cell>
          <cell r="H39" t="str">
            <v>Focke</v>
          </cell>
          <cell r="I39" t="str">
            <v>Elia</v>
          </cell>
          <cell r="J39">
            <v>15</v>
          </cell>
          <cell r="K39" t="str">
            <v>Straße 48, Nr. 14</v>
          </cell>
          <cell r="L39">
            <v>13125</v>
          </cell>
          <cell r="M39" t="str">
            <v>Berlin</v>
          </cell>
          <cell r="N39" t="str">
            <v>0176-36284008</v>
          </cell>
          <cell r="O39" t="str">
            <v>elia@focke.berlin</v>
          </cell>
          <cell r="P39" t="str">
            <v>Yvonne Focke</v>
          </cell>
          <cell r="Q39" t="str">
            <v>0179-5023408</v>
          </cell>
          <cell r="R39" t="str">
            <v>yvonne.focke@online.de</v>
          </cell>
          <cell r="S39"/>
          <cell r="T39"/>
          <cell r="U39"/>
          <cell r="V39" t="str">
            <v>Kind</v>
          </cell>
          <cell r="W39"/>
          <cell r="X39">
            <v>70</v>
          </cell>
          <cell r="Y39">
            <v>30</v>
          </cell>
          <cell r="Z39">
            <v>2022</v>
          </cell>
          <cell r="AA39">
            <v>44273</v>
          </cell>
          <cell r="AB39">
            <v>44651</v>
          </cell>
          <cell r="AC39">
            <v>44652</v>
          </cell>
          <cell r="AD39">
            <v>70</v>
          </cell>
          <cell r="AE39">
            <v>30</v>
          </cell>
          <cell r="AF39"/>
          <cell r="AG39"/>
          <cell r="AH39">
            <v>38865</v>
          </cell>
          <cell r="AI39">
            <v>15</v>
          </cell>
          <cell r="AJ39">
            <v>16</v>
          </cell>
          <cell r="AK39">
            <v>42654</v>
          </cell>
          <cell r="AL39" t="str">
            <v>elia@focke.berlin; yvonne.focke@online.de;</v>
          </cell>
        </row>
        <row r="40">
          <cell r="G40" t="str">
            <v>W20140128HG</v>
          </cell>
          <cell r="H40" t="str">
            <v>Gaber</v>
          </cell>
          <cell r="I40" t="str">
            <v>Holly</v>
          </cell>
          <cell r="J40">
            <v>7</v>
          </cell>
          <cell r="K40" t="str">
            <v>Münchehagenstr 8</v>
          </cell>
          <cell r="L40">
            <v>13125</v>
          </cell>
          <cell r="M40" t="str">
            <v>Berlin</v>
          </cell>
          <cell r="N40"/>
          <cell r="O40"/>
          <cell r="P40" t="str">
            <v>Kevin Gaber</v>
          </cell>
          <cell r="Q40" t="str">
            <v>0173- 5635694</v>
          </cell>
          <cell r="R40" t="str">
            <v>Gaber.info@gmx.de</v>
          </cell>
          <cell r="S40" t="str">
            <v>Vivien Gaber</v>
          </cell>
          <cell r="T40"/>
          <cell r="U40" t="str">
            <v>Gaber.info@gmx.de</v>
          </cell>
          <cell r="V40" t="str">
            <v>Kind</v>
          </cell>
          <cell r="W40"/>
          <cell r="X40">
            <v>70</v>
          </cell>
          <cell r="Y40">
            <v>30</v>
          </cell>
          <cell r="Z40">
            <v>2022</v>
          </cell>
          <cell r="AA40">
            <v>44461</v>
          </cell>
          <cell r="AB40">
            <v>44651</v>
          </cell>
          <cell r="AC40">
            <v>44652</v>
          </cell>
          <cell r="AD40">
            <v>70</v>
          </cell>
          <cell r="AE40">
            <v>30</v>
          </cell>
          <cell r="AF40"/>
          <cell r="AG40"/>
          <cell r="AH40">
            <v>41667</v>
          </cell>
          <cell r="AI40">
            <v>7</v>
          </cell>
          <cell r="AJ40">
            <v>8</v>
          </cell>
          <cell r="AK40">
            <v>44460</v>
          </cell>
          <cell r="AL40" t="str">
            <v>; Gaber.info@gmx.de; Gaber.info@gmx.de</v>
          </cell>
        </row>
        <row r="41">
          <cell r="G41" t="str">
            <v>M20090511CG</v>
          </cell>
          <cell r="H41" t="str">
            <v>Gawehn</v>
          </cell>
          <cell r="I41" t="str">
            <v>Christian</v>
          </cell>
          <cell r="J41">
            <v>12</v>
          </cell>
          <cell r="K41" t="str">
            <v>Robert Koch Straße 17 b</v>
          </cell>
          <cell r="L41">
            <v>16341</v>
          </cell>
          <cell r="M41" t="str">
            <v>Panketal</v>
          </cell>
          <cell r="N41"/>
          <cell r="O41"/>
          <cell r="P41" t="str">
            <v>Martin Gawehn</v>
          </cell>
          <cell r="Q41" t="str">
            <v>0176-57840754</v>
          </cell>
          <cell r="R41" t="str">
            <v>martin.gawehn@gmx.de</v>
          </cell>
          <cell r="S41"/>
          <cell r="T41"/>
          <cell r="U41"/>
          <cell r="V41" t="str">
            <v>Kind</v>
          </cell>
          <cell r="W41"/>
          <cell r="X41">
            <v>70</v>
          </cell>
          <cell r="Y41">
            <v>30</v>
          </cell>
          <cell r="Z41">
            <v>2022</v>
          </cell>
          <cell r="AA41">
            <v>44679</v>
          </cell>
          <cell r="AB41">
            <v>44713</v>
          </cell>
          <cell r="AC41">
            <v>44714</v>
          </cell>
          <cell r="AD41">
            <v>70</v>
          </cell>
          <cell r="AE41">
            <v>30</v>
          </cell>
          <cell r="AF41"/>
          <cell r="AG41"/>
          <cell r="AH41">
            <v>39944</v>
          </cell>
          <cell r="AI41">
            <v>12</v>
          </cell>
          <cell r="AJ41">
            <v>13</v>
          </cell>
          <cell r="AK41">
            <v>43762</v>
          </cell>
          <cell r="AL41" t="str">
            <v>; martin.gawehn@gmx.de;</v>
          </cell>
        </row>
        <row r="42">
          <cell r="G42" t="str">
            <v>W20100315JG</v>
          </cell>
          <cell r="H42" t="str">
            <v>Gennrich</v>
          </cell>
          <cell r="I42" t="str">
            <v xml:space="preserve">Julia Katharina </v>
          </cell>
          <cell r="J42">
            <v>11</v>
          </cell>
          <cell r="K42" t="str">
            <v>Treseburger Str. 24e</v>
          </cell>
          <cell r="L42">
            <v>13129</v>
          </cell>
          <cell r="M42" t="str">
            <v>Berlin</v>
          </cell>
          <cell r="N42" t="str">
            <v>0151-73019042</v>
          </cell>
          <cell r="O42"/>
          <cell r="P42" t="str">
            <v>Kathrin Gennrich</v>
          </cell>
          <cell r="Q42" t="str">
            <v>0151-25364204</v>
          </cell>
          <cell r="R42" t="str">
            <v>Kathrin.gennrich@gmx.de</v>
          </cell>
          <cell r="S42" t="str">
            <v>Stephan Gennrich</v>
          </cell>
          <cell r="T42"/>
          <cell r="U42"/>
          <cell r="V42" t="str">
            <v>Kind</v>
          </cell>
          <cell r="W42"/>
          <cell r="X42">
            <v>70</v>
          </cell>
          <cell r="Y42">
            <v>30</v>
          </cell>
          <cell r="Z42">
            <v>2022</v>
          </cell>
          <cell r="AA42">
            <v>44659</v>
          </cell>
          <cell r="AB42">
            <v>44713</v>
          </cell>
          <cell r="AC42">
            <v>44714</v>
          </cell>
          <cell r="AD42">
            <v>70</v>
          </cell>
          <cell r="AE42">
            <v>30</v>
          </cell>
          <cell r="AF42"/>
          <cell r="AG42"/>
          <cell r="AH42">
            <v>40252</v>
          </cell>
          <cell r="AI42">
            <v>11</v>
          </cell>
          <cell r="AJ42">
            <v>12</v>
          </cell>
          <cell r="AK42">
            <v>44653</v>
          </cell>
          <cell r="AL42" t="str">
            <v>; Kathrin.gennrich@gmx.de;</v>
          </cell>
        </row>
        <row r="43">
          <cell r="G43" t="str">
            <v>M20181120AG</v>
          </cell>
          <cell r="H43" t="str">
            <v>Georgi</v>
          </cell>
          <cell r="I43" t="str">
            <v>Aaron</v>
          </cell>
          <cell r="J43">
            <v>3</v>
          </cell>
          <cell r="K43" t="str">
            <v>Heimfriedstr. 3</v>
          </cell>
          <cell r="L43">
            <v>13125</v>
          </cell>
          <cell r="M43" t="str">
            <v>Berlin</v>
          </cell>
          <cell r="N43"/>
          <cell r="O43"/>
          <cell r="P43" t="str">
            <v>Carla Georgi</v>
          </cell>
          <cell r="Q43">
            <v>1606883414</v>
          </cell>
          <cell r="R43" t="str">
            <v>christiangmgeorgi@gmail.com</v>
          </cell>
          <cell r="S43" t="str">
            <v>Christian Georgi</v>
          </cell>
          <cell r="T43" t="str">
            <v>0160-6883414</v>
          </cell>
          <cell r="U43" t="str">
            <v>chris.georgi@yahoo.com.au</v>
          </cell>
          <cell r="V43" t="str">
            <v>Kind</v>
          </cell>
          <cell r="W43">
            <v>0.5</v>
          </cell>
          <cell r="X43">
            <v>35</v>
          </cell>
          <cell r="Y43">
            <v>30</v>
          </cell>
          <cell r="Z43">
            <v>2022</v>
          </cell>
          <cell r="AA43"/>
          <cell r="AB43"/>
          <cell r="AC43"/>
          <cell r="AD43"/>
          <cell r="AE43"/>
          <cell r="AF43"/>
          <cell r="AG43"/>
          <cell r="AH43">
            <v>43424</v>
          </cell>
          <cell r="AI43">
            <v>3</v>
          </cell>
          <cell r="AJ43">
            <v>3</v>
          </cell>
          <cell r="AK43">
            <v>44833</v>
          </cell>
          <cell r="AL43" t="str">
            <v>; christiangmgeorgi@gmail.com; chris.georgi@yahoo.com.au</v>
          </cell>
        </row>
        <row r="44">
          <cell r="G44" t="str">
            <v>M19871102CG</v>
          </cell>
          <cell r="H44" t="str">
            <v>Georgi</v>
          </cell>
          <cell r="I44" t="str">
            <v>Christian</v>
          </cell>
          <cell r="J44">
            <v>34</v>
          </cell>
          <cell r="K44" t="str">
            <v>Heimfriedstr. 3</v>
          </cell>
          <cell r="L44">
            <v>13125</v>
          </cell>
          <cell r="M44" t="str">
            <v>Berlin</v>
          </cell>
          <cell r="N44" t="str">
            <v>0160-6883414</v>
          </cell>
          <cell r="O44" t="str">
            <v>chris.georgi@yahoo.com.au</v>
          </cell>
          <cell r="P44"/>
          <cell r="Q44"/>
          <cell r="R44"/>
          <cell r="S44"/>
          <cell r="T44"/>
          <cell r="U44"/>
          <cell r="V44"/>
          <cell r="W44"/>
          <cell r="X44">
            <v>250</v>
          </cell>
          <cell r="Y44">
            <v>30</v>
          </cell>
          <cell r="Z44">
            <v>2022</v>
          </cell>
          <cell r="AA44">
            <v>44449</v>
          </cell>
          <cell r="AB44">
            <v>44651</v>
          </cell>
          <cell r="AC44">
            <v>44652</v>
          </cell>
          <cell r="AD44">
            <v>250</v>
          </cell>
          <cell r="AE44">
            <v>30</v>
          </cell>
          <cell r="AF44"/>
          <cell r="AG44"/>
          <cell r="AH44">
            <v>32083</v>
          </cell>
          <cell r="AI44">
            <v>34</v>
          </cell>
          <cell r="AJ44">
            <v>35</v>
          </cell>
          <cell r="AK44">
            <v>44449</v>
          </cell>
          <cell r="AL44" t="str">
            <v>chris.georgi@yahoo.com.au; ;</v>
          </cell>
        </row>
        <row r="45">
          <cell r="G45" t="str">
            <v>M19881228SG</v>
          </cell>
          <cell r="H45" t="str">
            <v>Gerke</v>
          </cell>
          <cell r="I45" t="str">
            <v>Sebastian</v>
          </cell>
          <cell r="J45">
            <v>33</v>
          </cell>
          <cell r="K45" t="str">
            <v>Eichenring 5</v>
          </cell>
          <cell r="L45">
            <v>16341</v>
          </cell>
          <cell r="M45" t="str">
            <v>Panketal</v>
          </cell>
          <cell r="N45" t="str">
            <v>0176-70882832</v>
          </cell>
          <cell r="O45" t="str">
            <v>Gerke.sebastian@gmx.de</v>
          </cell>
          <cell r="P45"/>
          <cell r="Q45"/>
          <cell r="R45"/>
          <cell r="S45"/>
          <cell r="T45"/>
          <cell r="U45"/>
          <cell r="V45"/>
          <cell r="W45">
            <v>0.5</v>
          </cell>
          <cell r="X45">
            <v>125</v>
          </cell>
          <cell r="Y45">
            <v>30</v>
          </cell>
          <cell r="Z45">
            <v>2022</v>
          </cell>
          <cell r="AA45">
            <v>44816</v>
          </cell>
          <cell r="AB45">
            <v>44834</v>
          </cell>
          <cell r="AC45">
            <v>44838</v>
          </cell>
          <cell r="AD45">
            <v>125</v>
          </cell>
          <cell r="AE45">
            <v>30</v>
          </cell>
          <cell r="AF45"/>
          <cell r="AG45"/>
          <cell r="AH45">
            <v>32505</v>
          </cell>
          <cell r="AI45">
            <v>33</v>
          </cell>
          <cell r="AJ45">
            <v>33</v>
          </cell>
          <cell r="AK45">
            <v>44449</v>
          </cell>
          <cell r="AL45" t="str">
            <v>Gerke.sebastian@gmx.de; ;</v>
          </cell>
        </row>
        <row r="46">
          <cell r="G46" t="str">
            <v>M20080125YGT</v>
          </cell>
          <cell r="H46" t="str">
            <v>Gilabert Tenner</v>
          </cell>
          <cell r="I46" t="str">
            <v>Yul</v>
          </cell>
          <cell r="J46">
            <v>13</v>
          </cell>
          <cell r="K46" t="str">
            <v>Akazienallee 13</v>
          </cell>
          <cell r="L46">
            <v>16341</v>
          </cell>
          <cell r="M46" t="str">
            <v>Panketal</v>
          </cell>
          <cell r="N46"/>
          <cell r="O46"/>
          <cell r="P46" t="str">
            <v>Anja Tenner</v>
          </cell>
          <cell r="Q46" t="str">
            <v>0176 - 232 99 747</v>
          </cell>
          <cell r="R46" t="str">
            <v>anntea@web.de</v>
          </cell>
          <cell r="S46"/>
          <cell r="T46"/>
          <cell r="U46"/>
          <cell r="V46" t="str">
            <v>Kind</v>
          </cell>
          <cell r="W46"/>
          <cell r="X46">
            <v>70</v>
          </cell>
          <cell r="Y46">
            <v>30</v>
          </cell>
          <cell r="Z46">
            <v>2022</v>
          </cell>
          <cell r="AA46">
            <v>44269</v>
          </cell>
          <cell r="AB46">
            <v>44651</v>
          </cell>
          <cell r="AC46">
            <v>44652</v>
          </cell>
          <cell r="AD46">
            <v>70</v>
          </cell>
          <cell r="AE46">
            <v>30</v>
          </cell>
          <cell r="AF46"/>
          <cell r="AG46"/>
          <cell r="AH46">
            <v>39472</v>
          </cell>
          <cell r="AI46">
            <v>13</v>
          </cell>
          <cell r="AJ46">
            <v>14</v>
          </cell>
          <cell r="AK46">
            <v>43380</v>
          </cell>
          <cell r="AL46" t="str">
            <v>; anntea@web.de;</v>
          </cell>
        </row>
        <row r="47">
          <cell r="G47" t="str">
            <v>M19881229MG</v>
          </cell>
          <cell r="H47" t="str">
            <v>Gloßmann</v>
          </cell>
          <cell r="I47" t="str">
            <v>Marius</v>
          </cell>
          <cell r="J47">
            <v>33</v>
          </cell>
          <cell r="K47" t="str">
            <v>Lichtenberger Straße 41</v>
          </cell>
          <cell r="L47">
            <v>10243</v>
          </cell>
          <cell r="M47" t="str">
            <v>Berlin</v>
          </cell>
          <cell r="N47" t="str">
            <v>0176/57859940</v>
          </cell>
          <cell r="O47" t="str">
            <v>m.glossmann@googlemail.com</v>
          </cell>
          <cell r="P47"/>
          <cell r="Q47"/>
          <cell r="R47"/>
          <cell r="S47"/>
          <cell r="T47"/>
          <cell r="U47"/>
          <cell r="V47" t="str">
            <v>passiv</v>
          </cell>
          <cell r="W47"/>
          <cell r="X47">
            <v>30</v>
          </cell>
          <cell r="Y47"/>
          <cell r="Z47">
            <v>2022</v>
          </cell>
          <cell r="AA47">
            <v>44308</v>
          </cell>
          <cell r="AB47">
            <v>44651</v>
          </cell>
          <cell r="AC47">
            <v>44652</v>
          </cell>
          <cell r="AD47">
            <v>30</v>
          </cell>
          <cell r="AE47">
            <v>0</v>
          </cell>
          <cell r="AF47"/>
          <cell r="AG47"/>
          <cell r="AH47">
            <v>32506</v>
          </cell>
          <cell r="AI47">
            <v>33</v>
          </cell>
          <cell r="AJ47">
            <v>33</v>
          </cell>
          <cell r="AK47"/>
          <cell r="AL47" t="str">
            <v>m.glossmann@googlemail.com</v>
          </cell>
        </row>
        <row r="48">
          <cell r="G48" t="str">
            <v>W19770122JG</v>
          </cell>
          <cell r="H48" t="str">
            <v>Göldner</v>
          </cell>
          <cell r="I48" t="str">
            <v>Jana</v>
          </cell>
          <cell r="J48">
            <v>44</v>
          </cell>
          <cell r="K48" t="str">
            <v>Boenkestr. 11</v>
          </cell>
          <cell r="L48">
            <v>13125</v>
          </cell>
          <cell r="M48" t="str">
            <v>Berlin</v>
          </cell>
          <cell r="N48" t="str">
            <v>0173-7722177</v>
          </cell>
          <cell r="O48" t="str">
            <v>jana.goeldner@gmx.de</v>
          </cell>
          <cell r="P48"/>
          <cell r="Q48"/>
          <cell r="R48"/>
          <cell r="S48"/>
          <cell r="T48"/>
          <cell r="U48"/>
          <cell r="V48"/>
          <cell r="W48"/>
          <cell r="X48">
            <v>250</v>
          </cell>
          <cell r="Y48">
            <v>30</v>
          </cell>
          <cell r="Z48">
            <v>2022</v>
          </cell>
          <cell r="AA48">
            <v>44276</v>
          </cell>
          <cell r="AB48">
            <v>44634</v>
          </cell>
          <cell r="AC48">
            <v>44635</v>
          </cell>
          <cell r="AD48">
            <v>250</v>
          </cell>
          <cell r="AE48">
            <v>30</v>
          </cell>
          <cell r="AF48"/>
          <cell r="AG48"/>
          <cell r="AH48">
            <v>28147</v>
          </cell>
          <cell r="AI48">
            <v>44</v>
          </cell>
          <cell r="AJ48">
            <v>45</v>
          </cell>
          <cell r="AK48"/>
          <cell r="AL48" t="str">
            <v>jana.goeldner@gmx.de</v>
          </cell>
        </row>
        <row r="49">
          <cell r="G49" t="str">
            <v>M20061019MG</v>
          </cell>
          <cell r="H49" t="str">
            <v>Göldner</v>
          </cell>
          <cell r="I49" t="str">
            <v>Moritz</v>
          </cell>
          <cell r="J49">
            <v>15</v>
          </cell>
          <cell r="K49" t="str">
            <v>Boenkestr. 11</v>
          </cell>
          <cell r="L49">
            <v>13125</v>
          </cell>
          <cell r="M49" t="str">
            <v>Berlin</v>
          </cell>
          <cell r="N49" t="str">
            <v>tba</v>
          </cell>
          <cell r="O49" t="str">
            <v>moritzgoeldner1910@gmail.com</v>
          </cell>
          <cell r="P49" t="str">
            <v>Jana Göldner</v>
          </cell>
          <cell r="Q49" t="str">
            <v>0173-7722177</v>
          </cell>
          <cell r="R49" t="str">
            <v>jana.goeldner@gmx.de</v>
          </cell>
          <cell r="S49"/>
          <cell r="T49"/>
          <cell r="U49"/>
          <cell r="V49" t="str">
            <v>Kind</v>
          </cell>
          <cell r="W49"/>
          <cell r="X49">
            <v>70</v>
          </cell>
          <cell r="Y49">
            <v>30</v>
          </cell>
          <cell r="Z49">
            <v>2022</v>
          </cell>
          <cell r="AA49">
            <v>44276</v>
          </cell>
          <cell r="AB49">
            <v>44713</v>
          </cell>
          <cell r="AC49">
            <v>44714</v>
          </cell>
          <cell r="AD49">
            <v>70</v>
          </cell>
          <cell r="AE49">
            <v>30</v>
          </cell>
          <cell r="AF49"/>
          <cell r="AG49"/>
          <cell r="AH49">
            <v>39009</v>
          </cell>
          <cell r="AI49">
            <v>15</v>
          </cell>
          <cell r="AJ49">
            <v>16</v>
          </cell>
          <cell r="AK49"/>
          <cell r="AL49" t="str">
            <v>moritzgoeldner1910@gmail.com; jana.goeldner@gmx.de;</v>
          </cell>
        </row>
        <row r="50">
          <cell r="G50" t="str">
            <v>M20010719LG</v>
          </cell>
          <cell r="H50" t="str">
            <v>Grond</v>
          </cell>
          <cell r="I50" t="str">
            <v>Lucien</v>
          </cell>
          <cell r="J50">
            <v>20</v>
          </cell>
          <cell r="K50" t="str">
            <v>Am Fließ 8</v>
          </cell>
          <cell r="L50">
            <v>13129</v>
          </cell>
          <cell r="M50" t="str">
            <v>Berlin</v>
          </cell>
          <cell r="N50" t="str">
            <v>0176/72512191</v>
          </cell>
          <cell r="O50" t="str">
            <v>luciengrond001@gmail.com</v>
          </cell>
          <cell r="P50"/>
          <cell r="Q50"/>
          <cell r="R50"/>
          <cell r="S50"/>
          <cell r="T50"/>
          <cell r="U50"/>
          <cell r="V50" t="str">
            <v>Student</v>
          </cell>
          <cell r="W50">
            <v>44646</v>
          </cell>
          <cell r="X50">
            <v>140</v>
          </cell>
          <cell r="Y50">
            <v>30</v>
          </cell>
          <cell r="Z50">
            <v>2022</v>
          </cell>
          <cell r="AA50"/>
          <cell r="AB50"/>
          <cell r="AC50">
            <v>44663</v>
          </cell>
          <cell r="AD50">
            <v>140</v>
          </cell>
          <cell r="AE50">
            <v>30</v>
          </cell>
          <cell r="AF50"/>
          <cell r="AG50"/>
          <cell r="AH50">
            <v>37091</v>
          </cell>
          <cell r="AI50">
            <v>20</v>
          </cell>
          <cell r="AJ50">
            <v>21</v>
          </cell>
          <cell r="AK50"/>
          <cell r="AL50" t="str">
            <v>luciengrond001@gmail.com</v>
          </cell>
        </row>
        <row r="51">
          <cell r="G51" t="str">
            <v>M19951102MG</v>
          </cell>
          <cell r="H51" t="str">
            <v>Grond</v>
          </cell>
          <cell r="I51" t="str">
            <v>Maurice</v>
          </cell>
          <cell r="J51">
            <v>26</v>
          </cell>
          <cell r="K51" t="str">
            <v>Am Fließ 8</v>
          </cell>
          <cell r="L51">
            <v>13129</v>
          </cell>
          <cell r="M51" t="str">
            <v>Berlin</v>
          </cell>
          <cell r="N51" t="str">
            <v>0176/30576874</v>
          </cell>
          <cell r="O51" t="str">
            <v>maurice95@outlook.de</v>
          </cell>
          <cell r="P51"/>
          <cell r="Q51"/>
          <cell r="R51"/>
          <cell r="S51"/>
          <cell r="T51"/>
          <cell r="U51"/>
          <cell r="V51" t="str">
            <v>Student</v>
          </cell>
          <cell r="W51">
            <v>44646</v>
          </cell>
          <cell r="X51">
            <v>140</v>
          </cell>
          <cell r="Y51">
            <v>30</v>
          </cell>
          <cell r="Z51">
            <v>2022</v>
          </cell>
          <cell r="AA51"/>
          <cell r="AB51"/>
          <cell r="AC51">
            <v>44680</v>
          </cell>
          <cell r="AD51">
            <v>250</v>
          </cell>
          <cell r="AE51">
            <v>30</v>
          </cell>
          <cell r="AF51"/>
          <cell r="AG51"/>
          <cell r="AH51">
            <v>35005</v>
          </cell>
          <cell r="AI51">
            <v>26</v>
          </cell>
          <cell r="AJ51">
            <v>27</v>
          </cell>
          <cell r="AK51"/>
          <cell r="AL51" t="str">
            <v>maurice95@outlook.de</v>
          </cell>
        </row>
        <row r="52">
          <cell r="G52" t="str">
            <v>M20180812AG</v>
          </cell>
          <cell r="H52" t="str">
            <v>Grundmann</v>
          </cell>
          <cell r="I52" t="str">
            <v>Alexander</v>
          </cell>
          <cell r="J52">
            <v>3</v>
          </cell>
          <cell r="K52" t="str">
            <v>Gatterweg 31</v>
          </cell>
          <cell r="L52">
            <v>13125</v>
          </cell>
          <cell r="M52" t="str">
            <v>Berlin</v>
          </cell>
          <cell r="N52"/>
          <cell r="O52"/>
          <cell r="P52" t="str">
            <v>Thomas Grundmann</v>
          </cell>
          <cell r="Q52" t="str">
            <v>0176 - 60017534</v>
          </cell>
          <cell r="R52" t="str">
            <v>thomas_grundmann@yahoo.de</v>
          </cell>
          <cell r="S52" t="str">
            <v>Anne Pförtner</v>
          </cell>
          <cell r="T52"/>
          <cell r="U52" t="str">
            <v>pfoertner.anne@gmail.com</v>
          </cell>
          <cell r="V52" t="str">
            <v>Kind</v>
          </cell>
          <cell r="W52"/>
          <cell r="X52">
            <v>70</v>
          </cell>
          <cell r="Y52">
            <v>30</v>
          </cell>
          <cell r="Z52">
            <v>2022</v>
          </cell>
          <cell r="AA52">
            <v>44686</v>
          </cell>
          <cell r="AB52">
            <v>44713</v>
          </cell>
          <cell r="AC52">
            <v>44714</v>
          </cell>
          <cell r="AD52">
            <v>70</v>
          </cell>
          <cell r="AE52">
            <v>30</v>
          </cell>
          <cell r="AF52"/>
          <cell r="AG52"/>
          <cell r="AH52">
            <v>43324</v>
          </cell>
          <cell r="AI52">
            <v>3</v>
          </cell>
          <cell r="AJ52">
            <v>4</v>
          </cell>
          <cell r="AK52">
            <v>44682</v>
          </cell>
          <cell r="AL52" t="str">
            <v>; thomas_grundmann@yahoo.de; pfoertner.anne@gmail.com</v>
          </cell>
        </row>
        <row r="53">
          <cell r="G53" t="str">
            <v>M20130320RG</v>
          </cell>
          <cell r="H53" t="str">
            <v>Grundmann</v>
          </cell>
          <cell r="I53" t="str">
            <v>Raphael</v>
          </cell>
          <cell r="J53">
            <v>8</v>
          </cell>
          <cell r="K53" t="str">
            <v>Gatterweg 31</v>
          </cell>
          <cell r="L53">
            <v>13125</v>
          </cell>
          <cell r="M53" t="str">
            <v>Berlin</v>
          </cell>
          <cell r="N53"/>
          <cell r="O53"/>
          <cell r="P53" t="str">
            <v>Thomas Grundmann</v>
          </cell>
          <cell r="Q53" t="str">
            <v>0176 - 60017534</v>
          </cell>
          <cell r="R53" t="str">
            <v>thomas_grundmann@yahoo.de</v>
          </cell>
          <cell r="S53" t="str">
            <v>Anne Pförtner</v>
          </cell>
          <cell r="T53"/>
          <cell r="U53" t="str">
            <v>pfoertner.anne@gmail.com</v>
          </cell>
          <cell r="V53" t="str">
            <v>Kind</v>
          </cell>
          <cell r="W53"/>
          <cell r="X53">
            <v>70</v>
          </cell>
          <cell r="Y53">
            <v>30</v>
          </cell>
          <cell r="Z53">
            <v>2022</v>
          </cell>
          <cell r="AA53">
            <v>44271</v>
          </cell>
          <cell r="AB53">
            <v>44651</v>
          </cell>
          <cell r="AC53">
            <v>44652</v>
          </cell>
          <cell r="AD53">
            <v>70</v>
          </cell>
          <cell r="AE53">
            <v>30</v>
          </cell>
          <cell r="AF53"/>
          <cell r="AG53"/>
          <cell r="AH53">
            <v>41353</v>
          </cell>
          <cell r="AI53">
            <v>8</v>
          </cell>
          <cell r="AJ53">
            <v>9</v>
          </cell>
          <cell r="AK53">
            <v>42894</v>
          </cell>
          <cell r="AL53" t="str">
            <v>; thomas_grundmann@yahoo.de; pfoertner.anne@gmail.com</v>
          </cell>
        </row>
        <row r="54">
          <cell r="G54" t="str">
            <v>M19731221TG</v>
          </cell>
          <cell r="H54" t="str">
            <v>Grundmann</v>
          </cell>
          <cell r="I54" t="str">
            <v>Thomas</v>
          </cell>
          <cell r="J54">
            <v>48</v>
          </cell>
          <cell r="K54" t="str">
            <v>Gatterweg 31</v>
          </cell>
          <cell r="L54">
            <v>13125</v>
          </cell>
          <cell r="M54" t="str">
            <v>Berlin</v>
          </cell>
          <cell r="N54" t="str">
            <v>0176 - 60017534</v>
          </cell>
          <cell r="O54" t="str">
            <v>thomas_grundmann@yahoo.de</v>
          </cell>
          <cell r="P54"/>
          <cell r="Q54"/>
          <cell r="R54"/>
          <cell r="S54"/>
          <cell r="T54"/>
          <cell r="U54"/>
          <cell r="V54"/>
          <cell r="W54"/>
          <cell r="X54">
            <v>250</v>
          </cell>
          <cell r="Y54">
            <v>30</v>
          </cell>
          <cell r="Z54">
            <v>2022</v>
          </cell>
          <cell r="AA54">
            <v>44686</v>
          </cell>
          <cell r="AB54">
            <v>44713</v>
          </cell>
          <cell r="AC54">
            <v>44714</v>
          </cell>
          <cell r="AD54">
            <v>250</v>
          </cell>
          <cell r="AE54">
            <v>30</v>
          </cell>
          <cell r="AF54"/>
          <cell r="AG54"/>
          <cell r="AH54">
            <v>27019</v>
          </cell>
          <cell r="AI54">
            <v>48</v>
          </cell>
          <cell r="AJ54">
            <v>48</v>
          </cell>
          <cell r="AK54">
            <v>44682</v>
          </cell>
          <cell r="AL54" t="str">
            <v>thomas_grundmann@yahoo.de; ;</v>
          </cell>
        </row>
        <row r="55">
          <cell r="G55" t="str">
            <v>M20110411AG</v>
          </cell>
          <cell r="H55" t="str">
            <v>Grünert</v>
          </cell>
          <cell r="I55" t="str">
            <v>Alexander</v>
          </cell>
          <cell r="J55">
            <v>10</v>
          </cell>
          <cell r="K55" t="str">
            <v>Burgwallstraße 63</v>
          </cell>
          <cell r="L55">
            <v>13129</v>
          </cell>
          <cell r="M55" t="str">
            <v>Berlin</v>
          </cell>
          <cell r="N55"/>
          <cell r="O55"/>
          <cell r="P55" t="str">
            <v>Frank Grünert</v>
          </cell>
          <cell r="Q55" t="str">
            <v>0173-2324618</v>
          </cell>
          <cell r="R55" t="str">
            <v>gruenertf@web.de</v>
          </cell>
          <cell r="S55" t="str">
            <v>Dana Grünert</v>
          </cell>
          <cell r="T55" t="str">
            <v>0162-2360076</v>
          </cell>
          <cell r="U55" t="str">
            <v>gruenertd@web.de</v>
          </cell>
          <cell r="V55" t="str">
            <v>Kind</v>
          </cell>
          <cell r="W55"/>
          <cell r="X55">
            <v>70</v>
          </cell>
          <cell r="Y55">
            <v>30</v>
          </cell>
          <cell r="Z55">
            <v>2022</v>
          </cell>
          <cell r="AA55"/>
          <cell r="AB55"/>
          <cell r="AC55">
            <v>44714</v>
          </cell>
          <cell r="AD55">
            <v>70</v>
          </cell>
          <cell r="AE55">
            <v>30</v>
          </cell>
          <cell r="AF55"/>
          <cell r="AG55"/>
          <cell r="AH55">
            <v>40644</v>
          </cell>
          <cell r="AI55">
            <v>10</v>
          </cell>
          <cell r="AJ55">
            <v>11</v>
          </cell>
          <cell r="AK55">
            <v>42504</v>
          </cell>
          <cell r="AL55" t="str">
            <v>; gruenertf@web.de; gruenertd@web.de</v>
          </cell>
        </row>
        <row r="56">
          <cell r="G56" t="str">
            <v>W20150526KG</v>
          </cell>
          <cell r="H56" t="str">
            <v>Grünert</v>
          </cell>
          <cell r="I56" t="str">
            <v>Katharina</v>
          </cell>
          <cell r="J56">
            <v>6</v>
          </cell>
          <cell r="K56" t="str">
            <v>Burgwallstraße 63</v>
          </cell>
          <cell r="L56">
            <v>13129</v>
          </cell>
          <cell r="M56" t="str">
            <v>Berlin</v>
          </cell>
          <cell r="N56"/>
          <cell r="O56"/>
          <cell r="P56" t="str">
            <v>Frank Grünert</v>
          </cell>
          <cell r="Q56" t="str">
            <v>0173-2324618</v>
          </cell>
          <cell r="R56" t="str">
            <v>gruenertf@web.de</v>
          </cell>
          <cell r="S56" t="str">
            <v>Dana Grünert</v>
          </cell>
          <cell r="T56" t="str">
            <v>0162-2360076</v>
          </cell>
          <cell r="U56" t="str">
            <v>gruenertd@web.de</v>
          </cell>
          <cell r="V56" t="str">
            <v>Kind</v>
          </cell>
          <cell r="W56"/>
          <cell r="X56">
            <v>70</v>
          </cell>
          <cell r="Y56">
            <v>30</v>
          </cell>
          <cell r="Z56">
            <v>2022</v>
          </cell>
          <cell r="AA56"/>
          <cell r="AB56"/>
          <cell r="AC56">
            <v>44714</v>
          </cell>
          <cell r="AD56">
            <v>70</v>
          </cell>
          <cell r="AE56">
            <v>30</v>
          </cell>
          <cell r="AF56"/>
          <cell r="AG56"/>
          <cell r="AH56">
            <v>42150</v>
          </cell>
          <cell r="AI56">
            <v>6</v>
          </cell>
          <cell r="AJ56">
            <v>7</v>
          </cell>
          <cell r="AK56">
            <v>43831</v>
          </cell>
          <cell r="AL56" t="str">
            <v>; gruenertf@web.de; gruenertd@web.de</v>
          </cell>
        </row>
        <row r="57">
          <cell r="G57" t="str">
            <v>M19840203BG</v>
          </cell>
          <cell r="H57" t="str">
            <v>Guse</v>
          </cell>
          <cell r="I57" t="str">
            <v>Benjamin</v>
          </cell>
          <cell r="J57">
            <v>37</v>
          </cell>
          <cell r="K57" t="str">
            <v>Karlstadter Str. 35</v>
          </cell>
          <cell r="L57">
            <v>13189</v>
          </cell>
          <cell r="M57" t="str">
            <v>Berlin</v>
          </cell>
          <cell r="N57" t="str">
            <v>0173/9708247</v>
          </cell>
          <cell r="O57" t="str">
            <v>bguse@gmx.net</v>
          </cell>
          <cell r="P57"/>
          <cell r="Q57"/>
          <cell r="R57"/>
          <cell r="S57"/>
          <cell r="T57"/>
          <cell r="U57"/>
          <cell r="V57"/>
          <cell r="W57"/>
          <cell r="X57">
            <v>250</v>
          </cell>
          <cell r="Y57">
            <v>30</v>
          </cell>
          <cell r="Z57">
            <v>2022</v>
          </cell>
          <cell r="AA57">
            <v>44283</v>
          </cell>
          <cell r="AB57">
            <v>44634</v>
          </cell>
          <cell r="AC57">
            <v>44635</v>
          </cell>
          <cell r="AD57">
            <v>250</v>
          </cell>
          <cell r="AE57">
            <v>30</v>
          </cell>
          <cell r="AF57"/>
          <cell r="AG57"/>
          <cell r="AH57">
            <v>30715</v>
          </cell>
          <cell r="AI57">
            <v>37</v>
          </cell>
          <cell r="AJ57">
            <v>38</v>
          </cell>
          <cell r="AK57"/>
          <cell r="AL57" t="str">
            <v>bguse@gmx.net</v>
          </cell>
        </row>
        <row r="58">
          <cell r="G58" t="str">
            <v>M19530518UH</v>
          </cell>
          <cell r="H58" t="str">
            <v>Heinemann</v>
          </cell>
          <cell r="I58" t="str">
            <v>Udo</v>
          </cell>
          <cell r="J58">
            <v>68</v>
          </cell>
          <cell r="K58" t="str">
            <v>Röbellweg 107</v>
          </cell>
          <cell r="L58">
            <v>13125</v>
          </cell>
          <cell r="M58" t="str">
            <v>Berlin</v>
          </cell>
          <cell r="N58" t="str">
            <v>0179/3966 171</v>
          </cell>
          <cell r="O58" t="str">
            <v>udo_heinemann@gmx.de</v>
          </cell>
          <cell r="P58"/>
          <cell r="Q58"/>
          <cell r="R58"/>
          <cell r="S58"/>
          <cell r="T58"/>
          <cell r="U58"/>
          <cell r="V58"/>
          <cell r="W58"/>
          <cell r="X58">
            <v>250</v>
          </cell>
          <cell r="Y58">
            <v>30</v>
          </cell>
          <cell r="Z58">
            <v>2022</v>
          </cell>
          <cell r="AA58"/>
          <cell r="AB58"/>
          <cell r="AC58">
            <v>44656</v>
          </cell>
          <cell r="AD58">
            <v>250</v>
          </cell>
          <cell r="AE58">
            <v>30</v>
          </cell>
          <cell r="AF58"/>
          <cell r="AG58"/>
          <cell r="AH58">
            <v>19497</v>
          </cell>
          <cell r="AI58">
            <v>68</v>
          </cell>
          <cell r="AJ58">
            <v>69</v>
          </cell>
          <cell r="AK58"/>
          <cell r="AL58" t="str">
            <v>udo_heinemann@gmx.de</v>
          </cell>
        </row>
        <row r="59">
          <cell r="G59" t="str">
            <v>M19861107MH</v>
          </cell>
          <cell r="H59" t="str">
            <v>Henning</v>
          </cell>
          <cell r="I59" t="str">
            <v>Marc</v>
          </cell>
          <cell r="J59">
            <v>35</v>
          </cell>
          <cell r="K59" t="str">
            <v>Wiltbergstr. 50/17c</v>
          </cell>
          <cell r="L59">
            <v>13125</v>
          </cell>
          <cell r="M59" t="str">
            <v>Berlin</v>
          </cell>
          <cell r="N59" t="str">
            <v>0171-9905170</v>
          </cell>
          <cell r="O59" t="str">
            <v>mbhenning86@googlemail.com</v>
          </cell>
          <cell r="P59"/>
          <cell r="Q59"/>
          <cell r="R59"/>
          <cell r="S59"/>
          <cell r="T59"/>
          <cell r="U59"/>
          <cell r="V59"/>
          <cell r="W59"/>
          <cell r="X59">
            <v>250</v>
          </cell>
          <cell r="Y59">
            <v>30</v>
          </cell>
          <cell r="Z59">
            <v>2022</v>
          </cell>
          <cell r="AA59">
            <v>44694</v>
          </cell>
          <cell r="AB59">
            <v>44713</v>
          </cell>
          <cell r="AC59">
            <v>44714</v>
          </cell>
          <cell r="AD59">
            <v>250</v>
          </cell>
          <cell r="AE59">
            <v>30</v>
          </cell>
          <cell r="AF59"/>
          <cell r="AG59"/>
          <cell r="AH59">
            <v>31723</v>
          </cell>
          <cell r="AI59">
            <v>35</v>
          </cell>
          <cell r="AJ59">
            <v>36</v>
          </cell>
          <cell r="AK59">
            <v>44562</v>
          </cell>
          <cell r="AL59" t="str">
            <v>mbhenning86@googlemail.com</v>
          </cell>
        </row>
        <row r="60">
          <cell r="G60" t="str">
            <v>M20070809KH</v>
          </cell>
          <cell r="H60" t="str">
            <v>Hoffer</v>
          </cell>
          <cell r="I60" t="str">
            <v>Kian</v>
          </cell>
          <cell r="J60">
            <v>14</v>
          </cell>
          <cell r="K60" t="str">
            <v>Viereckweg 93</v>
          </cell>
          <cell r="L60">
            <v>13125</v>
          </cell>
          <cell r="M60" t="str">
            <v>Berlin</v>
          </cell>
          <cell r="N60" t="str">
            <v>0176-82422890</v>
          </cell>
          <cell r="O60"/>
          <cell r="P60" t="str">
            <v>Heike Hoffer</v>
          </cell>
          <cell r="Q60" t="str">
            <v>0177 - 8511652</v>
          </cell>
          <cell r="R60" t="str">
            <v>heikehoffer@yahoo.com</v>
          </cell>
          <cell r="S60"/>
          <cell r="T60"/>
          <cell r="U60"/>
          <cell r="V60" t="str">
            <v>Kind</v>
          </cell>
          <cell r="W60"/>
          <cell r="X60">
            <v>70</v>
          </cell>
          <cell r="Y60">
            <v>30</v>
          </cell>
          <cell r="Z60">
            <v>2022</v>
          </cell>
          <cell r="AA60"/>
          <cell r="AB60"/>
          <cell r="AC60">
            <v>44672</v>
          </cell>
          <cell r="AD60">
            <v>70</v>
          </cell>
          <cell r="AE60">
            <v>30</v>
          </cell>
          <cell r="AF60"/>
          <cell r="AG60"/>
          <cell r="AH60">
            <v>39303</v>
          </cell>
          <cell r="AI60">
            <v>14</v>
          </cell>
          <cell r="AJ60">
            <v>15</v>
          </cell>
          <cell r="AK60">
            <v>43252</v>
          </cell>
          <cell r="AL60" t="str">
            <v>; heikehoffer@yahoo.com;</v>
          </cell>
        </row>
        <row r="61">
          <cell r="G61" t="str">
            <v>M19761230HH</v>
          </cell>
          <cell r="H61" t="str">
            <v>Höllrigl</v>
          </cell>
          <cell r="I61" t="str">
            <v>Henry</v>
          </cell>
          <cell r="J61">
            <v>45</v>
          </cell>
          <cell r="K61" t="str">
            <v>Knobelsdorffstr. 6</v>
          </cell>
          <cell r="L61">
            <v>16341</v>
          </cell>
          <cell r="M61" t="str">
            <v>Panketal</v>
          </cell>
          <cell r="N61" t="str">
            <v>0172-7872846</v>
          </cell>
          <cell r="O61" t="str">
            <v>fastferry@gmx.de</v>
          </cell>
          <cell r="P61"/>
          <cell r="Q61"/>
          <cell r="R61"/>
          <cell r="S61"/>
          <cell r="T61"/>
          <cell r="U61"/>
          <cell r="V61"/>
          <cell r="W61"/>
          <cell r="X61">
            <v>250</v>
          </cell>
          <cell r="Y61">
            <v>30</v>
          </cell>
          <cell r="Z61">
            <v>2022</v>
          </cell>
          <cell r="AA61">
            <v>44390</v>
          </cell>
          <cell r="AB61">
            <v>44651</v>
          </cell>
          <cell r="AC61">
            <v>44652</v>
          </cell>
          <cell r="AD61">
            <v>250</v>
          </cell>
          <cell r="AE61">
            <v>30</v>
          </cell>
          <cell r="AF61"/>
          <cell r="AG61"/>
          <cell r="AH61">
            <v>28124</v>
          </cell>
          <cell r="AI61">
            <v>45</v>
          </cell>
          <cell r="AJ61">
            <v>45</v>
          </cell>
          <cell r="AK61">
            <v>44390</v>
          </cell>
          <cell r="AL61" t="str">
            <v>fastferry@gmx.de</v>
          </cell>
        </row>
        <row r="62">
          <cell r="G62" t="str">
            <v>W19650515IH</v>
          </cell>
          <cell r="H62" t="str">
            <v>Hoppe</v>
          </cell>
          <cell r="I62" t="str">
            <v>Ines</v>
          </cell>
          <cell r="J62">
            <v>56</v>
          </cell>
          <cell r="K62" t="str">
            <v>Str. 49 Nr. 25</v>
          </cell>
          <cell r="L62">
            <v>13125</v>
          </cell>
          <cell r="M62" t="str">
            <v>Berlin</v>
          </cell>
          <cell r="N62" t="str">
            <v>0174-2059812</v>
          </cell>
          <cell r="O62" t="str">
            <v>hoppe@isih-web.de</v>
          </cell>
          <cell r="P62"/>
          <cell r="Q62"/>
          <cell r="R62"/>
          <cell r="S62"/>
          <cell r="T62"/>
          <cell r="U62"/>
          <cell r="V62"/>
          <cell r="W62"/>
          <cell r="X62">
            <v>250</v>
          </cell>
          <cell r="Y62">
            <v>30</v>
          </cell>
          <cell r="Z62">
            <v>2022</v>
          </cell>
          <cell r="AA62">
            <v>44326</v>
          </cell>
          <cell r="AB62">
            <v>44651</v>
          </cell>
          <cell r="AC62">
            <v>44652</v>
          </cell>
          <cell r="AD62">
            <v>250</v>
          </cell>
          <cell r="AE62">
            <v>30</v>
          </cell>
          <cell r="AF62"/>
          <cell r="AG62"/>
          <cell r="AH62">
            <v>23877</v>
          </cell>
          <cell r="AI62">
            <v>56</v>
          </cell>
          <cell r="AJ62">
            <v>57</v>
          </cell>
          <cell r="AK62"/>
          <cell r="AL62" t="str">
            <v>hoppe@isih-web.de; ;</v>
          </cell>
        </row>
        <row r="63">
          <cell r="G63" t="str">
            <v>M20031103WH</v>
          </cell>
          <cell r="H63" t="str">
            <v>Hoppe</v>
          </cell>
          <cell r="I63" t="str">
            <v>Wieland</v>
          </cell>
          <cell r="J63">
            <v>18</v>
          </cell>
          <cell r="K63" t="str">
            <v>Str. 49 Nr. 25</v>
          </cell>
          <cell r="L63">
            <v>13125</v>
          </cell>
          <cell r="M63" t="str">
            <v>Berlin</v>
          </cell>
          <cell r="N63" t="str">
            <v>0174-7028432</v>
          </cell>
          <cell r="O63"/>
          <cell r="P63" t="str">
            <v>Ines Hoppe</v>
          </cell>
          <cell r="Q63" t="str">
            <v>0174/2059812</v>
          </cell>
          <cell r="R63" t="str">
            <v>hoppe@isih-web.de</v>
          </cell>
          <cell r="S63"/>
          <cell r="T63"/>
          <cell r="U63"/>
          <cell r="V63" t="str">
            <v>Student</v>
          </cell>
          <cell r="W63"/>
          <cell r="X63">
            <v>140</v>
          </cell>
          <cell r="Y63">
            <v>30</v>
          </cell>
          <cell r="Z63">
            <v>2022</v>
          </cell>
          <cell r="AA63">
            <v>44326</v>
          </cell>
          <cell r="AB63">
            <v>44651</v>
          </cell>
          <cell r="AC63">
            <v>44652</v>
          </cell>
          <cell r="AD63">
            <v>140</v>
          </cell>
          <cell r="AE63">
            <v>30</v>
          </cell>
          <cell r="AF63"/>
          <cell r="AG63"/>
          <cell r="AH63">
            <v>37928</v>
          </cell>
          <cell r="AI63">
            <v>18</v>
          </cell>
          <cell r="AJ63">
            <v>19</v>
          </cell>
          <cell r="AK63"/>
          <cell r="AL63" t="str">
            <v>; hoppe@isih-web.de;</v>
          </cell>
        </row>
        <row r="64">
          <cell r="G64" t="str">
            <v>M20060109LI</v>
          </cell>
          <cell r="H64" t="str">
            <v>Immke</v>
          </cell>
          <cell r="I64" t="str">
            <v>Louis</v>
          </cell>
          <cell r="J64">
            <v>15</v>
          </cell>
          <cell r="K64" t="str">
            <v>Havelstr. 2n</v>
          </cell>
          <cell r="L64">
            <v>16341</v>
          </cell>
          <cell r="M64" t="str">
            <v>Panketal</v>
          </cell>
          <cell r="N64" t="str">
            <v>0177-5399229</v>
          </cell>
          <cell r="O64" t="str">
            <v>louis.immke@protonmail.com</v>
          </cell>
          <cell r="P64" t="str">
            <v>Ines Immke</v>
          </cell>
          <cell r="Q64" t="str">
            <v>0178-6024232</v>
          </cell>
          <cell r="R64" t="str">
            <v>ines.immke@protonmail.com</v>
          </cell>
          <cell r="S64"/>
          <cell r="T64"/>
          <cell r="U64"/>
          <cell r="V64" t="str">
            <v>Kind</v>
          </cell>
          <cell r="W64"/>
          <cell r="X64">
            <v>70</v>
          </cell>
          <cell r="Y64">
            <v>30</v>
          </cell>
          <cell r="Z64">
            <v>2022</v>
          </cell>
          <cell r="AA64">
            <v>44472</v>
          </cell>
          <cell r="AB64">
            <v>44651</v>
          </cell>
          <cell r="AC64">
            <v>44652</v>
          </cell>
          <cell r="AD64">
            <v>70</v>
          </cell>
          <cell r="AE64">
            <v>30</v>
          </cell>
          <cell r="AF64"/>
          <cell r="AG64"/>
          <cell r="AH64">
            <v>38726</v>
          </cell>
          <cell r="AI64">
            <v>15</v>
          </cell>
          <cell r="AJ64">
            <v>16</v>
          </cell>
          <cell r="AK64">
            <v>44472</v>
          </cell>
          <cell r="AL64" t="str">
            <v>louis.immke@protonmail.com; ines.immke@protonmail.com;</v>
          </cell>
        </row>
        <row r="65">
          <cell r="G65" t="str">
            <v>M20101010AJ</v>
          </cell>
          <cell r="H65" t="str">
            <v>Jacob</v>
          </cell>
          <cell r="I65" t="str">
            <v>Alwin</v>
          </cell>
          <cell r="J65">
            <v>11</v>
          </cell>
          <cell r="K65" t="str">
            <v>Lanker Straße 30 A</v>
          </cell>
          <cell r="L65">
            <v>13125</v>
          </cell>
          <cell r="M65" t="str">
            <v>Berlin</v>
          </cell>
          <cell r="N65"/>
          <cell r="O65"/>
          <cell r="P65" t="str">
            <v>Isabell Jacob</v>
          </cell>
          <cell r="Q65" t="str">
            <v>0163 / 6131042</v>
          </cell>
          <cell r="R65" t="str">
            <v>isabelljacob80@gmail.com</v>
          </cell>
          <cell r="S65" t="str">
            <v>Karsten Jacob</v>
          </cell>
          <cell r="T65" t="str">
            <v>0178 / 6796859</v>
          </cell>
          <cell r="U65" t="str">
            <v>karsten.jac@googlemail.com</v>
          </cell>
          <cell r="V65" t="str">
            <v>Kind</v>
          </cell>
          <cell r="W65"/>
          <cell r="X65">
            <v>70</v>
          </cell>
          <cell r="Y65">
            <v>30</v>
          </cell>
          <cell r="Z65">
            <v>2022</v>
          </cell>
          <cell r="AA65">
            <v>44276</v>
          </cell>
          <cell r="AB65">
            <v>44651</v>
          </cell>
          <cell r="AC65">
            <v>44652</v>
          </cell>
          <cell r="AD65">
            <v>70</v>
          </cell>
          <cell r="AE65">
            <v>30</v>
          </cell>
          <cell r="AF65"/>
          <cell r="AG65"/>
          <cell r="AH65">
            <v>40461</v>
          </cell>
          <cell r="AI65">
            <v>11</v>
          </cell>
          <cell r="AJ65">
            <v>12</v>
          </cell>
          <cell r="AK65">
            <v>42434</v>
          </cell>
          <cell r="AL65" t="str">
            <v>; isabelljacob80@gmail.com; karsten.jac@googlemail.com</v>
          </cell>
        </row>
        <row r="66">
          <cell r="G66" t="str">
            <v>W20071123HJ</v>
          </cell>
          <cell r="H66" t="str">
            <v>Jacob</v>
          </cell>
          <cell r="I66" t="str">
            <v>Helene</v>
          </cell>
          <cell r="J66">
            <v>14</v>
          </cell>
          <cell r="K66" t="str">
            <v>Lanker Straße 30 A</v>
          </cell>
          <cell r="L66">
            <v>13125</v>
          </cell>
          <cell r="M66" t="str">
            <v>Berlin</v>
          </cell>
          <cell r="N66" t="str">
            <v>0176-97608975</v>
          </cell>
          <cell r="O66"/>
          <cell r="P66" t="str">
            <v>Karsten Jacob</v>
          </cell>
          <cell r="Q66" t="str">
            <v>0178 / 6796859</v>
          </cell>
          <cell r="R66" t="str">
            <v>karsten.jac@googlemail.com</v>
          </cell>
          <cell r="S66" t="str">
            <v>Isabell Jacob</v>
          </cell>
          <cell r="T66" t="str">
            <v>0163 / 6131042</v>
          </cell>
          <cell r="U66" t="str">
            <v>isabelljacob80@gmail.com</v>
          </cell>
          <cell r="V66" t="str">
            <v>Kind</v>
          </cell>
          <cell r="W66"/>
          <cell r="X66">
            <v>70</v>
          </cell>
          <cell r="Y66">
            <v>30</v>
          </cell>
          <cell r="Z66">
            <v>2022</v>
          </cell>
          <cell r="AA66">
            <v>44276</v>
          </cell>
          <cell r="AB66">
            <v>44651</v>
          </cell>
          <cell r="AC66">
            <v>44652</v>
          </cell>
          <cell r="AD66">
            <v>70</v>
          </cell>
          <cell r="AE66">
            <v>30</v>
          </cell>
          <cell r="AF66"/>
          <cell r="AG66"/>
          <cell r="AH66">
            <v>39409</v>
          </cell>
          <cell r="AI66">
            <v>14</v>
          </cell>
          <cell r="AJ66">
            <v>14</v>
          </cell>
          <cell r="AK66">
            <v>42186</v>
          </cell>
          <cell r="AL66" t="str">
            <v>; karsten.jac@googlemail.com; isabelljacob80@gmail.com</v>
          </cell>
        </row>
        <row r="67">
          <cell r="G67" t="str">
            <v>M20060406BJ</v>
          </cell>
          <cell r="H67" t="str">
            <v>Jaretzke</v>
          </cell>
          <cell r="I67" t="str">
            <v>Bjarne</v>
          </cell>
          <cell r="J67">
            <v>15</v>
          </cell>
          <cell r="K67" t="str">
            <v>Mühlenbecker Damm 63</v>
          </cell>
          <cell r="L67">
            <v>16348</v>
          </cell>
          <cell r="M67" t="str">
            <v>Wandlitz</v>
          </cell>
          <cell r="N67" t="str">
            <v>0160-5801911</v>
          </cell>
          <cell r="O67" t="str">
            <v>bjarne06@gmx.de</v>
          </cell>
          <cell r="P67" t="str">
            <v>Jeanine Jaretzke</v>
          </cell>
          <cell r="Q67" t="str">
            <v>0151-41821998</v>
          </cell>
          <cell r="R67" t="str">
            <v>sascha.jaretzke@icloud.com</v>
          </cell>
          <cell r="S67"/>
          <cell r="T67"/>
          <cell r="U67"/>
          <cell r="V67" t="str">
            <v>Kind</v>
          </cell>
          <cell r="W67"/>
          <cell r="X67">
            <v>70</v>
          </cell>
          <cell r="Y67">
            <v>30</v>
          </cell>
          <cell r="Z67">
            <v>2022</v>
          </cell>
          <cell r="AA67">
            <v>44392</v>
          </cell>
          <cell r="AB67">
            <v>44651</v>
          </cell>
          <cell r="AC67">
            <v>44652</v>
          </cell>
          <cell r="AD67">
            <v>70</v>
          </cell>
          <cell r="AE67">
            <v>30</v>
          </cell>
          <cell r="AF67"/>
          <cell r="AG67"/>
          <cell r="AH67">
            <v>38813</v>
          </cell>
          <cell r="AI67">
            <v>15</v>
          </cell>
          <cell r="AJ67">
            <v>16</v>
          </cell>
          <cell r="AK67">
            <v>44392</v>
          </cell>
          <cell r="AL67" t="str">
            <v>bjarne06@gmx.de; sascha.jaretzke@icloud.com;</v>
          </cell>
        </row>
        <row r="68">
          <cell r="G68" t="str">
            <v>M20081003MJ</v>
          </cell>
          <cell r="H68" t="str">
            <v>Jaretzke</v>
          </cell>
          <cell r="I68" t="str">
            <v>Mattis</v>
          </cell>
          <cell r="J68">
            <v>13</v>
          </cell>
          <cell r="K68" t="str">
            <v>Mühlenbecker Damm 63</v>
          </cell>
          <cell r="L68">
            <v>16348</v>
          </cell>
          <cell r="M68" t="str">
            <v>Wandlitz</v>
          </cell>
          <cell r="N68" t="str">
            <v>0175-5571407</v>
          </cell>
          <cell r="O68" t="str">
            <v>mattis.jaretzke@icloud.com</v>
          </cell>
          <cell r="P68" t="str">
            <v>Sascha Jaretzke</v>
          </cell>
          <cell r="Q68" t="str">
            <v>0151-41821998</v>
          </cell>
          <cell r="R68" t="str">
            <v>sascha.jaretzke@icloud.com</v>
          </cell>
          <cell r="S68"/>
          <cell r="T68"/>
          <cell r="U68"/>
          <cell r="V68" t="str">
            <v>Kind</v>
          </cell>
          <cell r="W68"/>
          <cell r="X68">
            <v>70</v>
          </cell>
          <cell r="Y68">
            <v>30</v>
          </cell>
          <cell r="Z68">
            <v>2022</v>
          </cell>
          <cell r="AA68">
            <v>44392</v>
          </cell>
          <cell r="AB68">
            <v>44651</v>
          </cell>
          <cell r="AC68">
            <v>44652</v>
          </cell>
          <cell r="AD68">
            <v>70</v>
          </cell>
          <cell r="AE68">
            <v>30</v>
          </cell>
          <cell r="AF68"/>
          <cell r="AG68"/>
          <cell r="AH68">
            <v>39724</v>
          </cell>
          <cell r="AI68">
            <v>13</v>
          </cell>
          <cell r="AJ68">
            <v>14</v>
          </cell>
          <cell r="AK68">
            <v>44392</v>
          </cell>
          <cell r="AL68" t="str">
            <v>mattis.jaretzke@icloud.com; sascha.jaretzke@icloud.com;</v>
          </cell>
        </row>
        <row r="69">
          <cell r="G69" t="str">
            <v>M19881214AJ</v>
          </cell>
          <cell r="H69" t="str">
            <v>Jecan</v>
          </cell>
          <cell r="I69" t="str">
            <v>Alexandru</v>
          </cell>
          <cell r="J69">
            <v>33</v>
          </cell>
          <cell r="K69" t="str">
            <v>Steenerbuschstraße 5</v>
          </cell>
          <cell r="L69">
            <v>16341</v>
          </cell>
          <cell r="M69" t="str">
            <v>Panketal</v>
          </cell>
          <cell r="N69" t="str">
            <v>0171 2688316</v>
          </cell>
          <cell r="O69" t="str">
            <v>alexandrujecan@gmail.com</v>
          </cell>
          <cell r="P69"/>
          <cell r="Q69"/>
          <cell r="R69"/>
          <cell r="S69"/>
          <cell r="T69"/>
          <cell r="U69"/>
          <cell r="V69"/>
          <cell r="W69"/>
          <cell r="X69">
            <v>250</v>
          </cell>
          <cell r="Y69">
            <v>30</v>
          </cell>
          <cell r="Z69">
            <v>2022</v>
          </cell>
          <cell r="AA69">
            <v>44323</v>
          </cell>
          <cell r="AB69">
            <v>44651</v>
          </cell>
          <cell r="AC69">
            <v>44652</v>
          </cell>
          <cell r="AD69">
            <v>250</v>
          </cell>
          <cell r="AE69">
            <v>30</v>
          </cell>
          <cell r="AF69"/>
          <cell r="AG69"/>
          <cell r="AH69">
            <v>32491</v>
          </cell>
          <cell r="AI69">
            <v>33</v>
          </cell>
          <cell r="AJ69">
            <v>33</v>
          </cell>
          <cell r="AK69">
            <v>44320</v>
          </cell>
          <cell r="AL69" t="str">
            <v>alexandrujecan@gmail.com</v>
          </cell>
        </row>
        <row r="70">
          <cell r="G70" t="str">
            <v>M19811220CJ</v>
          </cell>
          <cell r="H70" t="str">
            <v>Jung</v>
          </cell>
          <cell r="I70" t="str">
            <v>Chris</v>
          </cell>
          <cell r="J70">
            <v>40</v>
          </cell>
          <cell r="K70" t="str">
            <v>Parkstraße 38</v>
          </cell>
          <cell r="L70">
            <v>13129</v>
          </cell>
          <cell r="M70" t="str">
            <v>Berlin</v>
          </cell>
          <cell r="N70" t="str">
            <v>0178/8818387</v>
          </cell>
          <cell r="O70" t="str">
            <v>chrisschr@googlemail.com</v>
          </cell>
          <cell r="P70"/>
          <cell r="Q70"/>
          <cell r="R70"/>
          <cell r="S70"/>
          <cell r="T70"/>
          <cell r="U70"/>
          <cell r="V70" t="str">
            <v>passiv</v>
          </cell>
          <cell r="W70"/>
          <cell r="X70">
            <v>30</v>
          </cell>
          <cell r="Y70"/>
          <cell r="Z70">
            <v>2022</v>
          </cell>
          <cell r="AA70">
            <v>44277</v>
          </cell>
          <cell r="AB70">
            <v>44651</v>
          </cell>
          <cell r="AC70">
            <v>44652</v>
          </cell>
          <cell r="AD70">
            <v>30</v>
          </cell>
          <cell r="AE70">
            <v>0</v>
          </cell>
          <cell r="AF70"/>
          <cell r="AG70"/>
          <cell r="AH70">
            <v>29940</v>
          </cell>
          <cell r="AI70">
            <v>40</v>
          </cell>
          <cell r="AJ70">
            <v>40</v>
          </cell>
          <cell r="AK70"/>
          <cell r="AL70" t="str">
            <v>chrisschr@googlemail.com</v>
          </cell>
        </row>
        <row r="71">
          <cell r="G71" t="str">
            <v>W19850309SJ</v>
          </cell>
          <cell r="H71" t="str">
            <v>Jung</v>
          </cell>
          <cell r="I71" t="str">
            <v>Sabrina</v>
          </cell>
          <cell r="J71">
            <v>36</v>
          </cell>
          <cell r="K71" t="str">
            <v>Parkstraße 38</v>
          </cell>
          <cell r="L71">
            <v>13129</v>
          </cell>
          <cell r="M71" t="str">
            <v>Berlin</v>
          </cell>
          <cell r="N71" t="str">
            <v>0174/8740388</v>
          </cell>
          <cell r="O71" t="str">
            <v>sabrina.jung85@gmx.de</v>
          </cell>
          <cell r="P71"/>
          <cell r="Q71"/>
          <cell r="R71"/>
          <cell r="S71"/>
          <cell r="T71"/>
          <cell r="U71"/>
          <cell r="V71" t="str">
            <v>passiv</v>
          </cell>
          <cell r="W71"/>
          <cell r="X71">
            <v>30</v>
          </cell>
          <cell r="Y71"/>
          <cell r="Z71">
            <v>2022</v>
          </cell>
          <cell r="AA71">
            <v>44277</v>
          </cell>
          <cell r="AB71">
            <v>44651</v>
          </cell>
          <cell r="AC71">
            <v>44652</v>
          </cell>
          <cell r="AD71">
            <v>30</v>
          </cell>
          <cell r="AE71">
            <v>0</v>
          </cell>
          <cell r="AF71"/>
          <cell r="AG71"/>
          <cell r="AH71">
            <v>31115</v>
          </cell>
          <cell r="AI71">
            <v>36</v>
          </cell>
          <cell r="AJ71">
            <v>37</v>
          </cell>
          <cell r="AK71"/>
          <cell r="AL71" t="str">
            <v>sabrina.jung85@gmx.de</v>
          </cell>
        </row>
        <row r="72">
          <cell r="G72" t="str">
            <v>M20081014JJ</v>
          </cell>
          <cell r="H72" t="str">
            <v>Jung</v>
          </cell>
          <cell r="I72" t="str">
            <v>Justus</v>
          </cell>
          <cell r="J72">
            <v>13</v>
          </cell>
          <cell r="K72" t="str">
            <v>Kurze-Enden-Weg 4</v>
          </cell>
          <cell r="L72">
            <v>13125</v>
          </cell>
          <cell r="M72" t="str">
            <v>Berlin</v>
          </cell>
          <cell r="N72"/>
          <cell r="O72"/>
          <cell r="P72"/>
          <cell r="Q72" t="str">
            <v>0163 - 1966163</v>
          </cell>
          <cell r="R72" t="str">
            <v>majong17@gmx.de</v>
          </cell>
          <cell r="S72"/>
          <cell r="T72"/>
          <cell r="U72"/>
          <cell r="V72" t="str">
            <v>Kind</v>
          </cell>
          <cell r="W72"/>
          <cell r="X72">
            <v>70</v>
          </cell>
          <cell r="Y72">
            <v>30</v>
          </cell>
          <cell r="Z72">
            <v>2022</v>
          </cell>
          <cell r="AA72"/>
          <cell r="AB72"/>
          <cell r="AC72">
            <v>44691</v>
          </cell>
          <cell r="AD72">
            <v>70</v>
          </cell>
          <cell r="AE72">
            <v>30</v>
          </cell>
          <cell r="AF72">
            <v>44692</v>
          </cell>
          <cell r="AG72">
            <v>30</v>
          </cell>
          <cell r="AH72">
            <v>39735</v>
          </cell>
          <cell r="AI72">
            <v>13</v>
          </cell>
          <cell r="AJ72">
            <v>14</v>
          </cell>
          <cell r="AK72">
            <v>43355</v>
          </cell>
          <cell r="AL72" t="str">
            <v>; majong17@gmx.de;</v>
          </cell>
        </row>
        <row r="73">
          <cell r="G73" t="str">
            <v>W20070603AK</v>
          </cell>
          <cell r="H73" t="str">
            <v>Kaouch</v>
          </cell>
          <cell r="I73" t="str">
            <v>Alissa</v>
          </cell>
          <cell r="J73">
            <v>14</v>
          </cell>
          <cell r="K73" t="str">
            <v>Rolandstr. 55a</v>
          </cell>
          <cell r="L73">
            <v>13156</v>
          </cell>
          <cell r="M73" t="str">
            <v>Berlin</v>
          </cell>
          <cell r="N73" t="str">
            <v>0176 42084897</v>
          </cell>
          <cell r="O73" t="str">
            <v>kaouchalissa@gmail.com</v>
          </cell>
          <cell r="P73" t="str">
            <v>Ralph Satzer</v>
          </cell>
          <cell r="Q73" t="str">
            <v>0160 95053447</v>
          </cell>
          <cell r="R73" t="str">
            <v>rsatzer@t-online.de</v>
          </cell>
          <cell r="S73"/>
          <cell r="T73"/>
          <cell r="U73"/>
          <cell r="V73" t="str">
            <v>Kind</v>
          </cell>
          <cell r="W73"/>
          <cell r="X73">
            <v>70</v>
          </cell>
          <cell r="Y73">
            <v>30</v>
          </cell>
          <cell r="Z73">
            <v>2022</v>
          </cell>
          <cell r="AA73">
            <v>44641</v>
          </cell>
          <cell r="AB73">
            <v>44713</v>
          </cell>
          <cell r="AC73">
            <v>44714</v>
          </cell>
          <cell r="AD73">
            <v>70</v>
          </cell>
          <cell r="AE73">
            <v>30</v>
          </cell>
          <cell r="AF73"/>
          <cell r="AG73"/>
          <cell r="AH73">
            <v>39236</v>
          </cell>
          <cell r="AI73">
            <v>14</v>
          </cell>
          <cell r="AJ73">
            <v>15</v>
          </cell>
          <cell r="AK73">
            <v>44652</v>
          </cell>
          <cell r="AL73" t="str">
            <v>kaouchalissa@gmail.com; rsatzer@t-online.de;</v>
          </cell>
        </row>
        <row r="74">
          <cell r="G74" t="str">
            <v>W19800826KK</v>
          </cell>
          <cell r="H74" t="str">
            <v>Karlińska-Batres</v>
          </cell>
          <cell r="I74" t="str">
            <v>Klementyna</v>
          </cell>
          <cell r="J74">
            <v>41</v>
          </cell>
          <cell r="K74" t="str">
            <v>Jean-Calas-Weg 16</v>
          </cell>
          <cell r="L74">
            <v>13127</v>
          </cell>
          <cell r="M74" t="str">
            <v>Berlin</v>
          </cell>
          <cell r="N74" t="str">
            <v>0173-6779220</v>
          </cell>
          <cell r="O74" t="str">
            <v>Klementyna.karlinska@gmail.com</v>
          </cell>
          <cell r="P74"/>
          <cell r="Q74"/>
          <cell r="R74"/>
          <cell r="S74"/>
          <cell r="T74"/>
          <cell r="U74"/>
          <cell r="V74"/>
          <cell r="W74"/>
          <cell r="X74">
            <v>250</v>
          </cell>
          <cell r="Y74">
            <v>30</v>
          </cell>
          <cell r="Z74">
            <v>2022</v>
          </cell>
          <cell r="AA74">
            <v>44701</v>
          </cell>
          <cell r="AB74">
            <v>44713</v>
          </cell>
          <cell r="AC74">
            <v>44714</v>
          </cell>
          <cell r="AD74">
            <v>250</v>
          </cell>
          <cell r="AE74">
            <v>30</v>
          </cell>
          <cell r="AF74"/>
          <cell r="AG74"/>
          <cell r="AH74">
            <v>29459</v>
          </cell>
          <cell r="AI74">
            <v>41</v>
          </cell>
          <cell r="AJ74">
            <v>42</v>
          </cell>
          <cell r="AK74">
            <v>44706</v>
          </cell>
          <cell r="AL74" t="str">
            <v>Klementyna.karlinska@gmail.com; ;</v>
          </cell>
        </row>
        <row r="75">
          <cell r="G75" t="str">
            <v>M20130201NK</v>
          </cell>
          <cell r="H75" t="str">
            <v>Katsikas</v>
          </cell>
          <cell r="I75" t="str">
            <v>Nikolaos</v>
          </cell>
          <cell r="J75">
            <v>8</v>
          </cell>
          <cell r="K75" t="str">
            <v>Theodor-Brugsch Straße 14</v>
          </cell>
          <cell r="L75">
            <v>13125</v>
          </cell>
          <cell r="M75" t="str">
            <v>Berlin</v>
          </cell>
          <cell r="N75"/>
          <cell r="O75"/>
          <cell r="P75" t="str">
            <v>Alla Vasileidou</v>
          </cell>
          <cell r="Q75" t="str">
            <v>0176 - 29586828</v>
          </cell>
          <cell r="R75" t="str">
            <v>alla.vasileiadou@yahoo.com</v>
          </cell>
          <cell r="S75"/>
          <cell r="T75"/>
          <cell r="U75"/>
          <cell r="V75" t="str">
            <v>Kind</v>
          </cell>
          <cell r="W75"/>
          <cell r="X75">
            <v>70</v>
          </cell>
          <cell r="Y75">
            <v>30</v>
          </cell>
          <cell r="Z75">
            <v>2022</v>
          </cell>
          <cell r="AA75">
            <v>44282</v>
          </cell>
          <cell r="AB75">
            <v>44651</v>
          </cell>
          <cell r="AC75">
            <v>44652</v>
          </cell>
          <cell r="AD75">
            <v>70</v>
          </cell>
          <cell r="AE75">
            <v>30</v>
          </cell>
          <cell r="AF75"/>
          <cell r="AG75"/>
          <cell r="AH75">
            <v>41306</v>
          </cell>
          <cell r="AI75">
            <v>8</v>
          </cell>
          <cell r="AJ75">
            <v>9</v>
          </cell>
          <cell r="AK75">
            <v>43763</v>
          </cell>
          <cell r="AL75" t="str">
            <v>; alla.vasileiadou@yahoo.com;</v>
          </cell>
        </row>
        <row r="76">
          <cell r="G76" t="str">
            <v>M20141019RK</v>
          </cell>
          <cell r="H76" t="str">
            <v>Kauert</v>
          </cell>
          <cell r="I76" t="str">
            <v>Raphael</v>
          </cell>
          <cell r="J76">
            <v>7</v>
          </cell>
          <cell r="K76" t="str">
            <v>Groscurthstr. 2</v>
          </cell>
          <cell r="L76">
            <v>13125</v>
          </cell>
          <cell r="M76" t="str">
            <v>Berlin</v>
          </cell>
          <cell r="N76"/>
          <cell r="O76"/>
          <cell r="P76" t="str">
            <v>Isabell Kauert</v>
          </cell>
          <cell r="Q76" t="str">
            <v>0173-6334358</v>
          </cell>
          <cell r="R76" t="str">
            <v>Kauert.isabell@gmail.com</v>
          </cell>
          <cell r="S76"/>
          <cell r="T76"/>
          <cell r="U76"/>
          <cell r="V76" t="str">
            <v>Kind</v>
          </cell>
          <cell r="W76"/>
          <cell r="X76">
            <v>70</v>
          </cell>
          <cell r="Y76">
            <v>30</v>
          </cell>
          <cell r="Z76">
            <v>2022</v>
          </cell>
          <cell r="AA76">
            <v>44537</v>
          </cell>
          <cell r="AB76">
            <v>44651</v>
          </cell>
          <cell r="AC76">
            <v>44652</v>
          </cell>
          <cell r="AD76">
            <v>70</v>
          </cell>
          <cell r="AE76">
            <v>30</v>
          </cell>
          <cell r="AF76"/>
          <cell r="AG76"/>
          <cell r="AH76">
            <v>41931</v>
          </cell>
          <cell r="AI76">
            <v>7</v>
          </cell>
          <cell r="AJ76">
            <v>8</v>
          </cell>
          <cell r="AK76">
            <v>44562</v>
          </cell>
          <cell r="AL76" t="str">
            <v>; Kauert.isabell@gmail.com;</v>
          </cell>
        </row>
        <row r="77">
          <cell r="G77" t="str">
            <v>W19991226LK</v>
          </cell>
          <cell r="H77" t="str">
            <v>Kempf</v>
          </cell>
          <cell r="I77" t="str">
            <v>Luisa</v>
          </cell>
          <cell r="J77">
            <v>22</v>
          </cell>
          <cell r="K77" t="str">
            <v xml:space="preserve">Marie-Grünberg-Straße,24 </v>
          </cell>
          <cell r="L77">
            <v>13129</v>
          </cell>
          <cell r="M77" t="str">
            <v>Berlin</v>
          </cell>
          <cell r="N77" t="str">
            <v>0157-85908360</v>
          </cell>
          <cell r="O77" t="str">
            <v>luisakempf@freenet.de</v>
          </cell>
          <cell r="P77"/>
          <cell r="Q77"/>
          <cell r="R77"/>
          <cell r="S77"/>
          <cell r="T77"/>
          <cell r="U77"/>
          <cell r="V77" t="str">
            <v>Student</v>
          </cell>
          <cell r="W77"/>
          <cell r="X77">
            <v>140</v>
          </cell>
          <cell r="Y77">
            <v>30</v>
          </cell>
          <cell r="Z77">
            <v>2022</v>
          </cell>
          <cell r="AA77">
            <v>44357</v>
          </cell>
          <cell r="AB77">
            <v>44651</v>
          </cell>
          <cell r="AC77">
            <v>44652</v>
          </cell>
          <cell r="AD77">
            <v>140</v>
          </cell>
          <cell r="AE77">
            <v>30</v>
          </cell>
          <cell r="AF77"/>
          <cell r="AG77"/>
          <cell r="AH77">
            <v>36520</v>
          </cell>
          <cell r="AI77">
            <v>22</v>
          </cell>
          <cell r="AJ77">
            <v>22</v>
          </cell>
          <cell r="AK77">
            <v>44355</v>
          </cell>
          <cell r="AL77" t="str">
            <v>luisakempf@freenet.de</v>
          </cell>
        </row>
        <row r="78">
          <cell r="G78" t="str">
            <v>W20150720HK</v>
          </cell>
          <cell r="H78" t="str">
            <v>Ketelsen</v>
          </cell>
          <cell r="I78" t="str">
            <v>Hanna</v>
          </cell>
          <cell r="J78">
            <v>6</v>
          </cell>
          <cell r="K78" t="str">
            <v>Briesestraße 17a</v>
          </cell>
          <cell r="L78">
            <v>16321</v>
          </cell>
          <cell r="M78" t="str">
            <v>Bernau</v>
          </cell>
          <cell r="N78"/>
          <cell r="O78"/>
          <cell r="P78" t="str">
            <v>Doreen Pyritz</v>
          </cell>
          <cell r="Q78" t="str">
            <v>0176-11011080</v>
          </cell>
          <cell r="R78" t="str">
            <v>doreen.pyritz@gmx.de</v>
          </cell>
          <cell r="S78" t="str">
            <v>Sven Ketelsen</v>
          </cell>
          <cell r="T78"/>
          <cell r="U78"/>
          <cell r="V78" t="str">
            <v>Kind</v>
          </cell>
          <cell r="W78"/>
          <cell r="X78">
            <v>70</v>
          </cell>
          <cell r="Y78">
            <v>30</v>
          </cell>
          <cell r="Z78">
            <v>2022</v>
          </cell>
          <cell r="AA78">
            <v>44676</v>
          </cell>
          <cell r="AB78">
            <v>44713</v>
          </cell>
          <cell r="AC78">
            <v>44714</v>
          </cell>
          <cell r="AD78">
            <v>70</v>
          </cell>
          <cell r="AE78">
            <v>30</v>
          </cell>
          <cell r="AF78"/>
          <cell r="AG78"/>
          <cell r="AH78">
            <v>42205</v>
          </cell>
          <cell r="AI78">
            <v>6</v>
          </cell>
          <cell r="AJ78">
            <v>7</v>
          </cell>
          <cell r="AK78">
            <v>44672</v>
          </cell>
          <cell r="AL78" t="str">
            <v>; doreen.pyritz@gmx.de;</v>
          </cell>
        </row>
        <row r="79">
          <cell r="G79" t="str">
            <v>M19600423PK</v>
          </cell>
          <cell r="H79" t="str">
            <v>Kinne</v>
          </cell>
          <cell r="I79" t="str">
            <v>Peter</v>
          </cell>
          <cell r="J79">
            <v>61</v>
          </cell>
          <cell r="K79" t="str">
            <v>Dompromenade 7</v>
          </cell>
          <cell r="L79">
            <v>16341</v>
          </cell>
          <cell r="M79" t="str">
            <v>Panketal</v>
          </cell>
          <cell r="N79" t="str">
            <v>0176-60373526</v>
          </cell>
          <cell r="O79" t="str">
            <v>peter-kinne@gmx.de</v>
          </cell>
          <cell r="P79"/>
          <cell r="Q79"/>
          <cell r="R79"/>
          <cell r="S79"/>
          <cell r="T79"/>
          <cell r="U79"/>
          <cell r="V79"/>
          <cell r="W79"/>
          <cell r="X79">
            <v>250</v>
          </cell>
          <cell r="Y79">
            <v>30</v>
          </cell>
          <cell r="Z79">
            <v>2022</v>
          </cell>
          <cell r="AA79"/>
          <cell r="AB79"/>
          <cell r="AC79">
            <v>44563</v>
          </cell>
          <cell r="AD79">
            <v>250</v>
          </cell>
          <cell r="AE79">
            <v>30</v>
          </cell>
          <cell r="AF79"/>
          <cell r="AG79"/>
          <cell r="AH79">
            <v>22029</v>
          </cell>
          <cell r="AI79">
            <v>61</v>
          </cell>
          <cell r="AJ79">
            <v>62</v>
          </cell>
          <cell r="AK79">
            <v>44348</v>
          </cell>
          <cell r="AL79" t="str">
            <v>peter-kinne@gmx.de</v>
          </cell>
        </row>
        <row r="80">
          <cell r="G80" t="str">
            <v>M19720312GK</v>
          </cell>
          <cell r="H80" t="str">
            <v>Kirsch</v>
          </cell>
          <cell r="I80" t="str">
            <v>Gunnar</v>
          </cell>
          <cell r="J80">
            <v>49</v>
          </cell>
          <cell r="K80" t="str">
            <v>Hobrechtsfelder Chaussee 156b</v>
          </cell>
          <cell r="L80">
            <v>13125</v>
          </cell>
          <cell r="M80" t="str">
            <v>Berlin</v>
          </cell>
          <cell r="N80" t="str">
            <v>0177 - 8078662</v>
          </cell>
          <cell r="O80" t="str">
            <v>wolflux1@gmail.com</v>
          </cell>
          <cell r="P80"/>
          <cell r="Q80"/>
          <cell r="R80"/>
          <cell r="S80"/>
          <cell r="T80"/>
          <cell r="U80"/>
          <cell r="V80"/>
          <cell r="W80"/>
          <cell r="X80">
            <v>250</v>
          </cell>
          <cell r="Y80">
            <v>30</v>
          </cell>
          <cell r="Z80">
            <v>2022</v>
          </cell>
          <cell r="AA80"/>
          <cell r="AB80"/>
          <cell r="AC80">
            <v>44713</v>
          </cell>
          <cell r="AD80">
            <v>250</v>
          </cell>
          <cell r="AE80">
            <v>30</v>
          </cell>
          <cell r="AF80"/>
          <cell r="AG80"/>
          <cell r="AH80">
            <v>26370</v>
          </cell>
          <cell r="AI80">
            <v>49</v>
          </cell>
          <cell r="AJ80">
            <v>50</v>
          </cell>
          <cell r="AK80">
            <v>43243</v>
          </cell>
          <cell r="AL80" t="str">
            <v>wolflux1@gmail.com</v>
          </cell>
        </row>
        <row r="81">
          <cell r="G81" t="str">
            <v>M20060505RK</v>
          </cell>
          <cell r="H81" t="str">
            <v>Klaffke</v>
          </cell>
          <cell r="I81" t="str">
            <v>Robin</v>
          </cell>
          <cell r="J81">
            <v>15</v>
          </cell>
          <cell r="K81" t="str">
            <v>Eosanderstraße 20</v>
          </cell>
          <cell r="L81">
            <v>16341</v>
          </cell>
          <cell r="M81" t="str">
            <v>Panketal</v>
          </cell>
          <cell r="N81" t="str">
            <v>0179-8174304</v>
          </cell>
          <cell r="O81" t="str">
            <v>robinklaffke@gmail.com</v>
          </cell>
          <cell r="P81" t="str">
            <v>Julia Schneckner</v>
          </cell>
          <cell r="Q81" t="str">
            <v>0176/21304787</v>
          </cell>
          <cell r="R81" t="str">
            <v>julia.schneckner@gmail.com</v>
          </cell>
          <cell r="S81" t="str">
            <v>Christian Müller</v>
          </cell>
          <cell r="T81" t="str">
            <v>0178 7133930</v>
          </cell>
          <cell r="U81" t="str">
            <v>christianmuelli11@yahoo.de</v>
          </cell>
          <cell r="V81" t="str">
            <v>Kind</v>
          </cell>
          <cell r="W81"/>
          <cell r="X81">
            <v>70</v>
          </cell>
          <cell r="Y81">
            <v>30</v>
          </cell>
          <cell r="Z81">
            <v>2022</v>
          </cell>
          <cell r="AA81">
            <v>44263</v>
          </cell>
          <cell r="AB81">
            <v>44651</v>
          </cell>
          <cell r="AC81">
            <v>44652</v>
          </cell>
          <cell r="AD81">
            <v>70</v>
          </cell>
          <cell r="AE81">
            <v>30</v>
          </cell>
          <cell r="AF81"/>
          <cell r="AG81"/>
          <cell r="AH81">
            <v>38842</v>
          </cell>
          <cell r="AI81">
            <v>15</v>
          </cell>
          <cell r="AJ81">
            <v>16</v>
          </cell>
          <cell r="AK81">
            <v>40909</v>
          </cell>
          <cell r="AL81" t="str">
            <v>robinklaffke@gmail.com; julia.schneckner@gmail.com; christianmuelli11@yahoo.de</v>
          </cell>
        </row>
        <row r="82">
          <cell r="G82" t="str">
            <v>W20130731FK</v>
          </cell>
          <cell r="H82" t="str">
            <v>Klare</v>
          </cell>
          <cell r="I82" t="str">
            <v>Frieda</v>
          </cell>
          <cell r="J82">
            <v>8</v>
          </cell>
          <cell r="K82" t="str">
            <v>Pölnitzweg 90A</v>
          </cell>
          <cell r="L82">
            <v>13125</v>
          </cell>
          <cell r="M82" t="str">
            <v>Berlin</v>
          </cell>
          <cell r="N82"/>
          <cell r="O82"/>
          <cell r="P82" t="str">
            <v>Gerald Müller</v>
          </cell>
          <cell r="Q82" t="str">
            <v>0176-24846945</v>
          </cell>
          <cell r="R82" t="str">
            <v>Supergerald@gmx.de</v>
          </cell>
          <cell r="S82"/>
          <cell r="T82"/>
          <cell r="U82"/>
          <cell r="V82" t="str">
            <v>Kind</v>
          </cell>
          <cell r="W82"/>
          <cell r="X82">
            <v>70</v>
          </cell>
          <cell r="Y82">
            <v>30</v>
          </cell>
          <cell r="Z82">
            <v>2022</v>
          </cell>
          <cell r="AA82">
            <v>44787</v>
          </cell>
          <cell r="AB82">
            <v>44834</v>
          </cell>
          <cell r="AC82">
            <v>44838</v>
          </cell>
          <cell r="AD82">
            <v>70</v>
          </cell>
          <cell r="AE82">
            <v>30</v>
          </cell>
          <cell r="AF82"/>
          <cell r="AG82"/>
          <cell r="AH82">
            <v>41486</v>
          </cell>
          <cell r="AI82">
            <v>8</v>
          </cell>
          <cell r="AJ82">
            <v>9</v>
          </cell>
          <cell r="AK82">
            <v>44713</v>
          </cell>
          <cell r="AL82" t="str">
            <v>; Supergerald@gmx.de;</v>
          </cell>
        </row>
        <row r="83">
          <cell r="G83" t="str">
            <v>W19970316SK</v>
          </cell>
          <cell r="H83" t="str">
            <v>Klatte</v>
          </cell>
          <cell r="I83" t="str">
            <v>Sonja</v>
          </cell>
          <cell r="J83">
            <v>24</v>
          </cell>
          <cell r="K83" t="str">
            <v>Busonistr. 40a</v>
          </cell>
          <cell r="L83">
            <v>13125</v>
          </cell>
          <cell r="M83" t="str">
            <v>Berlin</v>
          </cell>
          <cell r="N83" t="str">
            <v>0152/54974715</v>
          </cell>
          <cell r="O83" t="str">
            <v>sonja.klatte@gmx.de</v>
          </cell>
          <cell r="P83"/>
          <cell r="Q83"/>
          <cell r="R83"/>
          <cell r="S83"/>
          <cell r="T83"/>
          <cell r="U83"/>
          <cell r="V83" t="str">
            <v>Student</v>
          </cell>
          <cell r="W83"/>
          <cell r="X83">
            <v>140</v>
          </cell>
          <cell r="Y83">
            <v>30</v>
          </cell>
          <cell r="Z83">
            <v>2022</v>
          </cell>
          <cell r="AA83">
            <v>44273</v>
          </cell>
          <cell r="AB83">
            <v>44651</v>
          </cell>
          <cell r="AC83">
            <v>44652</v>
          </cell>
          <cell r="AD83">
            <v>140</v>
          </cell>
          <cell r="AE83">
            <v>30</v>
          </cell>
          <cell r="AF83"/>
          <cell r="AG83"/>
          <cell r="AH83">
            <v>35505</v>
          </cell>
          <cell r="AI83">
            <v>24</v>
          </cell>
          <cell r="AJ83">
            <v>25</v>
          </cell>
          <cell r="AK83"/>
          <cell r="AL83" t="str">
            <v>sonja.klatte@gmx.de</v>
          </cell>
        </row>
        <row r="84">
          <cell r="G84" t="str">
            <v>W20040603JK</v>
          </cell>
          <cell r="H84" t="str">
            <v>Kleinknecht</v>
          </cell>
          <cell r="I84" t="str">
            <v>Johanna</v>
          </cell>
          <cell r="J84">
            <v>17</v>
          </cell>
          <cell r="K84" t="str">
            <v>Liebenstr. 62</v>
          </cell>
          <cell r="L84">
            <v>13125</v>
          </cell>
          <cell r="M84" t="str">
            <v>Berlin</v>
          </cell>
          <cell r="N84"/>
          <cell r="O84" t="str">
            <v>jojo.kleinknecht@outlook.com</v>
          </cell>
          <cell r="P84" t="str">
            <v>Enno Kleinknecht</v>
          </cell>
          <cell r="Q84" t="str">
            <v>0160/7232810</v>
          </cell>
          <cell r="R84" t="str">
            <v>familie.kleinknecht@t-online.de</v>
          </cell>
          <cell r="S84"/>
          <cell r="T84"/>
          <cell r="U84"/>
          <cell r="V84" t="str">
            <v>Kind</v>
          </cell>
          <cell r="W84"/>
          <cell r="X84">
            <v>70</v>
          </cell>
          <cell r="Y84">
            <v>30</v>
          </cell>
          <cell r="Z84">
            <v>2022</v>
          </cell>
          <cell r="AA84">
            <v>44281</v>
          </cell>
          <cell r="AB84">
            <v>44651</v>
          </cell>
          <cell r="AC84">
            <v>44652</v>
          </cell>
          <cell r="AD84">
            <v>70</v>
          </cell>
          <cell r="AE84">
            <v>30</v>
          </cell>
          <cell r="AF84"/>
          <cell r="AG84"/>
          <cell r="AH84">
            <v>38141</v>
          </cell>
          <cell r="AI84">
            <v>17</v>
          </cell>
          <cell r="AJ84">
            <v>18</v>
          </cell>
          <cell r="AK84"/>
          <cell r="AL84" t="str">
            <v>jojo.kleinknecht@outlook.com; familie.kleinknecht@t-online.de;</v>
          </cell>
        </row>
        <row r="85">
          <cell r="G85" t="str">
            <v>M20040730JK</v>
          </cell>
          <cell r="H85" t="str">
            <v>Kliem</v>
          </cell>
          <cell r="I85" t="str">
            <v>Jakob</v>
          </cell>
          <cell r="J85">
            <v>17</v>
          </cell>
          <cell r="K85" t="str">
            <v>Menzelstraße 4</v>
          </cell>
          <cell r="L85">
            <v>16341</v>
          </cell>
          <cell r="M85" t="str">
            <v>Panketal</v>
          </cell>
          <cell r="N85" t="str">
            <v>0176-31599891</v>
          </cell>
          <cell r="O85" t="str">
            <v>jakob.kliem@gmail.com</v>
          </cell>
          <cell r="P85" t="str">
            <v>Susanne Kliem</v>
          </cell>
          <cell r="Q85" t="str">
            <v>0179 / 2403612</v>
          </cell>
          <cell r="R85" t="str">
            <v>skliem@kpmg.com</v>
          </cell>
          <cell r="S85" t="str">
            <v>Markus Kliem</v>
          </cell>
          <cell r="T85" t="str">
            <v>0179 / 3935521</v>
          </cell>
          <cell r="U85" t="str">
            <v>kliem.m@skf-berlin.de</v>
          </cell>
          <cell r="V85" t="str">
            <v>Kind</v>
          </cell>
          <cell r="W85">
            <v>0.5</v>
          </cell>
          <cell r="X85">
            <v>35</v>
          </cell>
          <cell r="Y85">
            <v>30</v>
          </cell>
          <cell r="Z85">
            <v>2022</v>
          </cell>
          <cell r="AA85">
            <v>44292</v>
          </cell>
          <cell r="AB85">
            <v>44834</v>
          </cell>
          <cell r="AC85">
            <v>44838</v>
          </cell>
          <cell r="AD85">
            <v>35</v>
          </cell>
          <cell r="AE85">
            <v>30</v>
          </cell>
          <cell r="AF85"/>
          <cell r="AG85"/>
          <cell r="AH85">
            <v>38198</v>
          </cell>
          <cell r="AI85">
            <v>17</v>
          </cell>
          <cell r="AJ85">
            <v>18</v>
          </cell>
          <cell r="AK85">
            <v>42551</v>
          </cell>
          <cell r="AL85" t="str">
            <v>jakob.kliem@gmail.com; skliem@kpmg.com; kliem.m@skf-berlin.de</v>
          </cell>
        </row>
        <row r="86">
          <cell r="G86" t="str">
            <v>M19741115MK</v>
          </cell>
          <cell r="H86" t="str">
            <v>Kliem</v>
          </cell>
          <cell r="I86" t="str">
            <v>Markus</v>
          </cell>
          <cell r="J86">
            <v>47</v>
          </cell>
          <cell r="K86" t="str">
            <v>Menzelstraße 4</v>
          </cell>
          <cell r="L86">
            <v>16341</v>
          </cell>
          <cell r="M86" t="str">
            <v>Panketal</v>
          </cell>
          <cell r="N86" t="str">
            <v>0179 / 3935521</v>
          </cell>
          <cell r="O86" t="str">
            <v>kliem.m@skf-berlin.de</v>
          </cell>
          <cell r="P86"/>
          <cell r="Q86"/>
          <cell r="R86"/>
          <cell r="S86"/>
          <cell r="T86"/>
          <cell r="U86"/>
          <cell r="V86"/>
          <cell r="W86"/>
          <cell r="X86">
            <v>250</v>
          </cell>
          <cell r="Y86">
            <v>30</v>
          </cell>
          <cell r="Z86">
            <v>2022</v>
          </cell>
          <cell r="AA86">
            <v>44292</v>
          </cell>
          <cell r="AB86">
            <v>44651</v>
          </cell>
          <cell r="AC86">
            <v>44652</v>
          </cell>
          <cell r="AD86">
            <v>250</v>
          </cell>
          <cell r="AE86">
            <v>30</v>
          </cell>
          <cell r="AF86"/>
          <cell r="AG86"/>
          <cell r="AH86">
            <v>27348</v>
          </cell>
          <cell r="AI86">
            <v>47</v>
          </cell>
          <cell r="AJ86">
            <v>48</v>
          </cell>
          <cell r="AK86">
            <v>42604</v>
          </cell>
          <cell r="AL86" t="str">
            <v>kliem.m@skf-berlin.de</v>
          </cell>
        </row>
        <row r="87">
          <cell r="G87" t="str">
            <v>M20110626TK</v>
          </cell>
          <cell r="H87" t="str">
            <v>Kliem</v>
          </cell>
          <cell r="I87" t="str">
            <v>Theodor</v>
          </cell>
          <cell r="J87">
            <v>10</v>
          </cell>
          <cell r="K87" t="str">
            <v>Menzelstraße 4</v>
          </cell>
          <cell r="L87">
            <v>16341</v>
          </cell>
          <cell r="M87" t="str">
            <v>Panketal</v>
          </cell>
          <cell r="N87"/>
          <cell r="O87"/>
          <cell r="P87" t="str">
            <v>Markus Kliem</v>
          </cell>
          <cell r="Q87" t="str">
            <v>0179 / 3935521</v>
          </cell>
          <cell r="R87" t="str">
            <v>kliem.m@skf-berlin.de</v>
          </cell>
          <cell r="S87" t="str">
            <v>Susanne Kliem</v>
          </cell>
          <cell r="T87" t="str">
            <v>0179 / 2403612</v>
          </cell>
          <cell r="U87" t="str">
            <v>skliem@kpmg.com</v>
          </cell>
          <cell r="V87" t="str">
            <v>Kind</v>
          </cell>
          <cell r="W87"/>
          <cell r="X87">
            <v>70</v>
          </cell>
          <cell r="Y87">
            <v>30</v>
          </cell>
          <cell r="Z87">
            <v>2022</v>
          </cell>
          <cell r="AA87">
            <v>44292</v>
          </cell>
          <cell r="AB87">
            <v>44651</v>
          </cell>
          <cell r="AC87">
            <v>44652</v>
          </cell>
          <cell r="AD87">
            <v>70</v>
          </cell>
          <cell r="AE87">
            <v>30</v>
          </cell>
          <cell r="AF87"/>
          <cell r="AG87"/>
          <cell r="AH87">
            <v>40720</v>
          </cell>
          <cell r="AI87">
            <v>10</v>
          </cell>
          <cell r="AJ87">
            <v>11</v>
          </cell>
          <cell r="AK87">
            <v>42551</v>
          </cell>
          <cell r="AL87" t="str">
            <v>; kliem.m@skf-berlin.de; skliem@kpmg.com</v>
          </cell>
        </row>
        <row r="88">
          <cell r="G88" t="str">
            <v>W20071209TK</v>
          </cell>
          <cell r="H88" t="str">
            <v>Kosa</v>
          </cell>
          <cell r="I88" t="str">
            <v>Tamara</v>
          </cell>
          <cell r="J88">
            <v>14</v>
          </cell>
          <cell r="K88" t="str">
            <v xml:space="preserve">Fehrbelliner Str. 82
</v>
          </cell>
          <cell r="L88">
            <v>10119</v>
          </cell>
          <cell r="M88" t="str">
            <v>Berlin</v>
          </cell>
          <cell r="N88" t="str">
            <v>0151-25034774</v>
          </cell>
          <cell r="O88"/>
          <cell r="P88" t="str">
            <v>Peter Kosa</v>
          </cell>
          <cell r="Q88" t="str">
            <v>0174-7636712</v>
          </cell>
          <cell r="R88" t="str">
            <v>peter.kosa.hu@gmail.com</v>
          </cell>
          <cell r="S88"/>
          <cell r="T88"/>
          <cell r="U88"/>
          <cell r="V88" t="str">
            <v>Kind</v>
          </cell>
          <cell r="W88"/>
          <cell r="X88">
            <v>70</v>
          </cell>
          <cell r="Y88">
            <v>30</v>
          </cell>
          <cell r="Z88">
            <v>2022</v>
          </cell>
          <cell r="AA88">
            <v>44679</v>
          </cell>
          <cell r="AB88">
            <v>44713</v>
          </cell>
          <cell r="AC88">
            <v>44714</v>
          </cell>
          <cell r="AD88">
            <v>70</v>
          </cell>
          <cell r="AE88">
            <v>30</v>
          </cell>
          <cell r="AF88"/>
          <cell r="AG88"/>
          <cell r="AH88">
            <v>39425</v>
          </cell>
          <cell r="AI88">
            <v>14</v>
          </cell>
          <cell r="AJ88">
            <v>14</v>
          </cell>
          <cell r="AK88">
            <v>44682</v>
          </cell>
          <cell r="AL88" t="str">
            <v>; peter.kosa.hu@gmail.com;</v>
          </cell>
        </row>
        <row r="89">
          <cell r="G89" t="str">
            <v>M19861222MK</v>
          </cell>
          <cell r="H89" t="str">
            <v>Krause</v>
          </cell>
          <cell r="I89" t="str">
            <v>Martin</v>
          </cell>
          <cell r="J89">
            <v>35</v>
          </cell>
          <cell r="K89" t="str">
            <v>Beerbaumstraße 29</v>
          </cell>
          <cell r="L89">
            <v>13125</v>
          </cell>
          <cell r="M89" t="str">
            <v>Berlin</v>
          </cell>
          <cell r="N89" t="str">
            <v>0177-2021933</v>
          </cell>
          <cell r="O89" t="str">
            <v>Krause.martin86@gmx.de</v>
          </cell>
          <cell r="P89"/>
          <cell r="Q89"/>
          <cell r="R89"/>
          <cell r="S89"/>
          <cell r="T89"/>
          <cell r="U89"/>
          <cell r="V89"/>
          <cell r="W89"/>
          <cell r="X89">
            <v>250</v>
          </cell>
          <cell r="Y89">
            <v>30</v>
          </cell>
          <cell r="Z89">
            <v>2022</v>
          </cell>
          <cell r="AA89">
            <v>44286</v>
          </cell>
          <cell r="AB89">
            <v>44651</v>
          </cell>
          <cell r="AC89">
            <v>44652</v>
          </cell>
          <cell r="AD89">
            <v>250</v>
          </cell>
          <cell r="AE89">
            <v>30</v>
          </cell>
          <cell r="AF89"/>
          <cell r="AG89"/>
          <cell r="AH89">
            <v>31768</v>
          </cell>
          <cell r="AI89">
            <v>35</v>
          </cell>
          <cell r="AJ89">
            <v>35</v>
          </cell>
          <cell r="AK89">
            <v>44392</v>
          </cell>
          <cell r="AL89" t="str">
            <v>Krause.martin86@gmx.de</v>
          </cell>
        </row>
        <row r="90">
          <cell r="G90" t="str">
            <v>W19790410KK</v>
          </cell>
          <cell r="H90" t="str">
            <v>Krüger</v>
          </cell>
          <cell r="I90" t="str">
            <v>Katrin</v>
          </cell>
          <cell r="J90">
            <v>42</v>
          </cell>
          <cell r="K90" t="str">
            <v>Petitweg 16</v>
          </cell>
          <cell r="L90">
            <v>13125</v>
          </cell>
          <cell r="M90" t="str">
            <v>Berlin</v>
          </cell>
          <cell r="N90" t="str">
            <v>0157-87642444</v>
          </cell>
          <cell r="O90" t="str">
            <v>katalima@gmx.de</v>
          </cell>
          <cell r="P90"/>
          <cell r="Q90"/>
          <cell r="R90"/>
          <cell r="S90"/>
          <cell r="T90"/>
          <cell r="U90"/>
          <cell r="V90"/>
          <cell r="W90"/>
          <cell r="X90">
            <v>250</v>
          </cell>
          <cell r="Y90">
            <v>30</v>
          </cell>
          <cell r="Z90">
            <v>2022</v>
          </cell>
          <cell r="AA90">
            <v>44282</v>
          </cell>
          <cell r="AB90">
            <v>44651</v>
          </cell>
          <cell r="AC90">
            <v>44652</v>
          </cell>
          <cell r="AD90">
            <v>250</v>
          </cell>
          <cell r="AE90">
            <v>30</v>
          </cell>
          <cell r="AF90"/>
          <cell r="AG90"/>
          <cell r="AH90">
            <v>28955</v>
          </cell>
          <cell r="AI90">
            <v>42</v>
          </cell>
          <cell r="AJ90">
            <v>43</v>
          </cell>
          <cell r="AK90">
            <v>43718</v>
          </cell>
          <cell r="AL90" t="str">
            <v>katalima@gmx.de; ;</v>
          </cell>
        </row>
        <row r="91">
          <cell r="G91" t="str">
            <v>W20051024LL</v>
          </cell>
          <cell r="H91" t="str">
            <v>Lamprecht</v>
          </cell>
          <cell r="I91" t="str">
            <v>Lisa</v>
          </cell>
          <cell r="J91">
            <v>16</v>
          </cell>
          <cell r="K91" t="str">
            <v>Wilhelm-Busch-Weg 4</v>
          </cell>
          <cell r="L91">
            <v>16356</v>
          </cell>
          <cell r="M91" t="str">
            <v>Ahrendsfelde</v>
          </cell>
          <cell r="N91" t="str">
            <v>0176-40528672</v>
          </cell>
          <cell r="O91" t="str">
            <v>lisalamprecht12@gmail.com</v>
          </cell>
          <cell r="P91" t="str">
            <v>Franzi Lamprecht</v>
          </cell>
          <cell r="Q91"/>
          <cell r="R91" t="str">
            <v>franzilamprecht@kabelmail.de</v>
          </cell>
          <cell r="S91"/>
          <cell r="T91"/>
          <cell r="U91"/>
          <cell r="V91" t="str">
            <v>Kind</v>
          </cell>
          <cell r="W91">
            <v>0.5</v>
          </cell>
          <cell r="X91">
            <v>35</v>
          </cell>
          <cell r="Y91">
            <v>30</v>
          </cell>
          <cell r="Z91">
            <v>2022</v>
          </cell>
          <cell r="AA91">
            <v>44816</v>
          </cell>
          <cell r="AB91">
            <v>44834</v>
          </cell>
          <cell r="AC91">
            <v>44838</v>
          </cell>
          <cell r="AD91">
            <v>35</v>
          </cell>
          <cell r="AE91">
            <v>30</v>
          </cell>
          <cell r="AF91"/>
          <cell r="AG91"/>
          <cell r="AH91">
            <v>38649</v>
          </cell>
          <cell r="AI91">
            <v>16</v>
          </cell>
          <cell r="AJ91">
            <v>17</v>
          </cell>
          <cell r="AK91">
            <v>44805</v>
          </cell>
          <cell r="AL91" t="str">
            <v>lisalamprecht12@gmail.com; franzilamprecht@kabelmail.de;</v>
          </cell>
        </row>
        <row r="92">
          <cell r="G92" t="str">
            <v>M20120511EL</v>
          </cell>
          <cell r="H92" t="str">
            <v>Lang</v>
          </cell>
          <cell r="I92" t="str">
            <v>Emil Jonathan</v>
          </cell>
          <cell r="J92">
            <v>9</v>
          </cell>
          <cell r="K92" t="str">
            <v>Wiltbergstraße 50, Haus 21d</v>
          </cell>
          <cell r="L92">
            <v>13125</v>
          </cell>
          <cell r="M92" t="str">
            <v>Berlin</v>
          </cell>
          <cell r="N92"/>
          <cell r="O92"/>
          <cell r="P92" t="str">
            <v>Daniel Müller</v>
          </cell>
          <cell r="Q92" t="str">
            <v>0151-42125697</v>
          </cell>
          <cell r="R92" t="str">
            <v>daniel.mueller23@gmail.com</v>
          </cell>
          <cell r="S92" t="str">
            <v>Maria Lang</v>
          </cell>
          <cell r="T92"/>
          <cell r="U92" t="str">
            <v>marialang1@gmx.de</v>
          </cell>
          <cell r="V92" t="str">
            <v>Kind</v>
          </cell>
          <cell r="W92"/>
          <cell r="X92">
            <v>70</v>
          </cell>
          <cell r="Y92">
            <v>30</v>
          </cell>
          <cell r="Z92">
            <v>2022</v>
          </cell>
          <cell r="AA92">
            <v>44706</v>
          </cell>
          <cell r="AB92">
            <v>44713</v>
          </cell>
          <cell r="AC92">
            <v>44714</v>
          </cell>
          <cell r="AD92">
            <v>70</v>
          </cell>
          <cell r="AE92">
            <v>30</v>
          </cell>
          <cell r="AF92"/>
          <cell r="AG92"/>
          <cell r="AH92">
            <v>41040</v>
          </cell>
          <cell r="AI92">
            <v>9</v>
          </cell>
          <cell r="AJ92">
            <v>10</v>
          </cell>
          <cell r="AK92">
            <v>44706</v>
          </cell>
          <cell r="AL92" t="str">
            <v>; daniel.mueller23@gmail.com; marialang1@gmx.de</v>
          </cell>
        </row>
        <row r="93">
          <cell r="G93" t="str">
            <v>W19590523GL</v>
          </cell>
          <cell r="H93" t="str">
            <v>Lazik</v>
          </cell>
          <cell r="I93" t="str">
            <v>Gabriele</v>
          </cell>
          <cell r="J93">
            <v>62</v>
          </cell>
          <cell r="K93" t="str">
            <v>Straße 41, Nr. 12a</v>
          </cell>
          <cell r="L93">
            <v>13125</v>
          </cell>
          <cell r="M93" t="str">
            <v>Berlin</v>
          </cell>
          <cell r="N93" t="str">
            <v>0177-1549903</v>
          </cell>
          <cell r="O93" t="str">
            <v>gabriele.lazik@rz.hu-berlin.de</v>
          </cell>
          <cell r="P93"/>
          <cell r="Q93"/>
          <cell r="R93"/>
          <cell r="S93"/>
          <cell r="T93"/>
          <cell r="U93"/>
          <cell r="V93" t="str">
            <v>passiv</v>
          </cell>
          <cell r="W93"/>
          <cell r="X93">
            <v>30</v>
          </cell>
          <cell r="Y93"/>
          <cell r="Z93">
            <v>2022</v>
          </cell>
          <cell r="AA93"/>
          <cell r="AB93"/>
          <cell r="AC93">
            <v>44673</v>
          </cell>
          <cell r="AD93">
            <v>30</v>
          </cell>
          <cell r="AE93">
            <v>0</v>
          </cell>
          <cell r="AF93"/>
          <cell r="AG93"/>
          <cell r="AH93">
            <v>21693</v>
          </cell>
          <cell r="AI93">
            <v>62</v>
          </cell>
          <cell r="AJ93">
            <v>63</v>
          </cell>
          <cell r="AK93"/>
          <cell r="AL93" t="str">
            <v>gabriele.lazik@rz.hu-berlin.de; ;</v>
          </cell>
        </row>
        <row r="94">
          <cell r="G94" t="str">
            <v>M19970227ML</v>
          </cell>
          <cell r="H94" t="str">
            <v>Lazik</v>
          </cell>
          <cell r="I94" t="str">
            <v>Maximilian</v>
          </cell>
          <cell r="J94">
            <v>24</v>
          </cell>
          <cell r="K94" t="str">
            <v>Grüntaler Str. 56</v>
          </cell>
          <cell r="L94">
            <v>13359</v>
          </cell>
          <cell r="M94" t="str">
            <v>Berlin</v>
          </cell>
          <cell r="N94" t="str">
            <v>0152-32008859</v>
          </cell>
          <cell r="O94" t="str">
            <v>maximilian.lazik@gmx.de</v>
          </cell>
          <cell r="P94"/>
          <cell r="Q94"/>
          <cell r="R94"/>
          <cell r="S94"/>
          <cell r="T94"/>
          <cell r="U94"/>
          <cell r="V94" t="str">
            <v>Student</v>
          </cell>
          <cell r="W94">
            <v>44650</v>
          </cell>
          <cell r="X94">
            <v>140</v>
          </cell>
          <cell r="Y94">
            <v>30</v>
          </cell>
          <cell r="Z94">
            <v>2022</v>
          </cell>
          <cell r="AA94"/>
          <cell r="AB94"/>
          <cell r="AC94">
            <v>44662</v>
          </cell>
          <cell r="AD94">
            <v>140</v>
          </cell>
          <cell r="AE94">
            <v>30</v>
          </cell>
          <cell r="AF94"/>
          <cell r="AG94"/>
          <cell r="AH94">
            <v>35488</v>
          </cell>
          <cell r="AI94">
            <v>24</v>
          </cell>
          <cell r="AJ94">
            <v>25</v>
          </cell>
          <cell r="AK94"/>
          <cell r="AL94" t="str">
            <v>maximilian.lazik@gmx.de; ;</v>
          </cell>
        </row>
        <row r="95">
          <cell r="G95" t="str">
            <v>W19690411ML</v>
          </cell>
          <cell r="H95" t="str">
            <v>Lehmann</v>
          </cell>
          <cell r="I95" t="str">
            <v>Marion</v>
          </cell>
          <cell r="J95">
            <v>52</v>
          </cell>
          <cell r="K95" t="str">
            <v>Orchideensteg 5</v>
          </cell>
          <cell r="L95">
            <v>16341</v>
          </cell>
          <cell r="M95" t="str">
            <v>Bernau</v>
          </cell>
          <cell r="N95" t="str">
            <v>0151-56121264</v>
          </cell>
          <cell r="O95" t="str">
            <v>marle11@web.de</v>
          </cell>
          <cell r="P95"/>
          <cell r="Q95"/>
          <cell r="R95"/>
          <cell r="S95"/>
          <cell r="T95"/>
          <cell r="U95"/>
          <cell r="V95" t="str">
            <v>Fam/2. Erw</v>
          </cell>
          <cell r="W95"/>
          <cell r="X95">
            <v>140</v>
          </cell>
          <cell r="Y95">
            <v>30</v>
          </cell>
          <cell r="Z95">
            <v>2022</v>
          </cell>
          <cell r="AA95">
            <v>44451</v>
          </cell>
          <cell r="AB95">
            <v>44651</v>
          </cell>
          <cell r="AC95">
            <v>44652</v>
          </cell>
          <cell r="AD95">
            <v>140</v>
          </cell>
          <cell r="AE95">
            <v>30</v>
          </cell>
          <cell r="AF95"/>
          <cell r="AG95"/>
          <cell r="AH95">
            <v>25304</v>
          </cell>
          <cell r="AI95">
            <v>52</v>
          </cell>
          <cell r="AJ95">
            <v>53</v>
          </cell>
          <cell r="AK95">
            <v>44451</v>
          </cell>
          <cell r="AL95" t="str">
            <v>marle11@web.de; ;</v>
          </cell>
        </row>
        <row r="96">
          <cell r="G96" t="str">
            <v>M20070508FL</v>
          </cell>
          <cell r="H96" t="str">
            <v>Lieb</v>
          </cell>
          <cell r="I96" t="str">
            <v>Fynn-Adrian</v>
          </cell>
          <cell r="J96">
            <v>14</v>
          </cell>
          <cell r="K96" t="str">
            <v>Karower Weg 12</v>
          </cell>
          <cell r="L96">
            <v>16356</v>
          </cell>
          <cell r="M96" t="str">
            <v>Ahrendsfelde</v>
          </cell>
          <cell r="N96" t="str">
            <v>0176-74713213</v>
          </cell>
          <cell r="O96" t="str">
            <v>speedyzwerg@gmx.de</v>
          </cell>
          <cell r="P96" t="str">
            <v>Bianka Lieb</v>
          </cell>
          <cell r="Q96" t="str">
            <v>0160-7675550</v>
          </cell>
          <cell r="R96"/>
          <cell r="S96"/>
          <cell r="T96"/>
          <cell r="U96"/>
          <cell r="V96" t="str">
            <v>Kind</v>
          </cell>
          <cell r="W96"/>
          <cell r="X96">
            <v>70</v>
          </cell>
          <cell r="Y96">
            <v>30</v>
          </cell>
          <cell r="Z96">
            <v>2022</v>
          </cell>
          <cell r="AA96">
            <v>44384</v>
          </cell>
          <cell r="AB96">
            <v>44651</v>
          </cell>
          <cell r="AC96">
            <v>44652</v>
          </cell>
          <cell r="AD96">
            <v>70</v>
          </cell>
          <cell r="AE96">
            <v>30</v>
          </cell>
          <cell r="AF96"/>
          <cell r="AG96"/>
          <cell r="AH96">
            <v>39210</v>
          </cell>
          <cell r="AI96">
            <v>14</v>
          </cell>
          <cell r="AJ96">
            <v>15</v>
          </cell>
          <cell r="AK96">
            <v>44348</v>
          </cell>
          <cell r="AL96" t="str">
            <v>speedyzwerg@gmx.de; ;</v>
          </cell>
        </row>
        <row r="97">
          <cell r="G97" t="str">
            <v>M19960921JL</v>
          </cell>
          <cell r="H97" t="str">
            <v>Liese</v>
          </cell>
          <cell r="I97" t="str">
            <v>Joschua</v>
          </cell>
          <cell r="J97">
            <v>25</v>
          </cell>
          <cell r="K97" t="str">
            <v>Drei-Linien-Weg 58b</v>
          </cell>
          <cell r="L97">
            <v>13125</v>
          </cell>
          <cell r="M97" t="str">
            <v>Berlin</v>
          </cell>
          <cell r="N97" t="str">
            <v>0173/5288832</v>
          </cell>
          <cell r="O97" t="str">
            <v>joschualiese@web.de</v>
          </cell>
          <cell r="P97"/>
          <cell r="Q97"/>
          <cell r="R97"/>
          <cell r="S97"/>
          <cell r="T97"/>
          <cell r="U97"/>
          <cell r="V97"/>
          <cell r="W97"/>
          <cell r="X97">
            <v>250</v>
          </cell>
          <cell r="Y97">
            <v>30</v>
          </cell>
          <cell r="Z97">
            <v>2022</v>
          </cell>
          <cell r="AA97">
            <v>44284</v>
          </cell>
          <cell r="AB97">
            <v>44651</v>
          </cell>
          <cell r="AC97">
            <v>44652</v>
          </cell>
          <cell r="AD97">
            <v>250</v>
          </cell>
          <cell r="AE97">
            <v>30</v>
          </cell>
          <cell r="AF97"/>
          <cell r="AG97"/>
          <cell r="AH97">
            <v>35329</v>
          </cell>
          <cell r="AI97">
            <v>25</v>
          </cell>
          <cell r="AJ97">
            <v>26</v>
          </cell>
          <cell r="AK97"/>
          <cell r="AL97" t="str">
            <v>joschualiese@web.de</v>
          </cell>
        </row>
        <row r="98">
          <cell r="G98" t="str">
            <v>M20130518BL</v>
          </cell>
          <cell r="H98" t="str">
            <v>Lorenz</v>
          </cell>
          <cell r="I98" t="str">
            <v>Benedikt</v>
          </cell>
          <cell r="J98">
            <v>8</v>
          </cell>
          <cell r="K98" t="str">
            <v>Hörstenweg 62</v>
          </cell>
          <cell r="L98">
            <v>13125</v>
          </cell>
          <cell r="M98" t="str">
            <v>Berlin</v>
          </cell>
          <cell r="N98"/>
          <cell r="O98"/>
          <cell r="P98" t="str">
            <v>Mathias Lorenz</v>
          </cell>
          <cell r="Q98" t="str">
            <v>0151-56053045</v>
          </cell>
          <cell r="R98" t="str">
            <v>mathias.lorenz1@gmx.de</v>
          </cell>
          <cell r="S98"/>
          <cell r="T98"/>
          <cell r="U98"/>
          <cell r="V98" t="str">
            <v>Kind</v>
          </cell>
          <cell r="W98"/>
          <cell r="X98">
            <v>70</v>
          </cell>
          <cell r="Y98">
            <v>30</v>
          </cell>
          <cell r="Z98">
            <v>2022</v>
          </cell>
          <cell r="AA98">
            <v>44691</v>
          </cell>
          <cell r="AB98">
            <v>44713</v>
          </cell>
          <cell r="AC98">
            <v>44714</v>
          </cell>
          <cell r="AD98">
            <v>70</v>
          </cell>
          <cell r="AE98">
            <v>30</v>
          </cell>
          <cell r="AF98"/>
          <cell r="AG98"/>
          <cell r="AH98">
            <v>41412</v>
          </cell>
          <cell r="AI98">
            <v>8</v>
          </cell>
          <cell r="AJ98">
            <v>9</v>
          </cell>
          <cell r="AK98">
            <v>44691</v>
          </cell>
          <cell r="AL98" t="str">
            <v>; mathias.lorenz1@gmx.de;</v>
          </cell>
        </row>
        <row r="99">
          <cell r="G99" t="str">
            <v>W20120723EL</v>
          </cell>
          <cell r="H99" t="str">
            <v>Lück</v>
          </cell>
          <cell r="I99" t="str">
            <v>Emma Luisa</v>
          </cell>
          <cell r="J99">
            <v>9</v>
          </cell>
          <cell r="K99" t="str">
            <v>Goethestr. 50</v>
          </cell>
          <cell r="L99">
            <v>16341</v>
          </cell>
          <cell r="M99" t="str">
            <v>Panketal</v>
          </cell>
          <cell r="N99" t="str">
            <v>0157-58723424</v>
          </cell>
          <cell r="O99"/>
          <cell r="P99" t="str">
            <v>Franziska Lück</v>
          </cell>
          <cell r="Q99" t="str">
            <v>0157-52468315</v>
          </cell>
          <cell r="R99" t="str">
            <v>Franziska_lueck@yahoo.de</v>
          </cell>
          <cell r="S99"/>
          <cell r="T99"/>
          <cell r="U99"/>
          <cell r="V99" t="str">
            <v>Kind</v>
          </cell>
          <cell r="W99"/>
          <cell r="X99">
            <v>70</v>
          </cell>
          <cell r="Y99">
            <v>30</v>
          </cell>
          <cell r="Z99">
            <v>2022</v>
          </cell>
          <cell r="AA99">
            <v>44696</v>
          </cell>
          <cell r="AB99">
            <v>44713</v>
          </cell>
          <cell r="AC99">
            <v>44714</v>
          </cell>
          <cell r="AD99">
            <v>70</v>
          </cell>
          <cell r="AE99">
            <v>30</v>
          </cell>
          <cell r="AF99"/>
          <cell r="AG99"/>
          <cell r="AH99">
            <v>41113</v>
          </cell>
          <cell r="AI99">
            <v>9</v>
          </cell>
          <cell r="AJ99">
            <v>10</v>
          </cell>
          <cell r="AK99">
            <v>44661</v>
          </cell>
          <cell r="AL99" t="str">
            <v>; Franziska_lueck@yahoo.de;</v>
          </cell>
        </row>
        <row r="100">
          <cell r="G100" t="str">
            <v>W19690831KM</v>
          </cell>
          <cell r="H100" t="str">
            <v>Manlik</v>
          </cell>
          <cell r="I100" t="str">
            <v>Katrin</v>
          </cell>
          <cell r="J100">
            <v>52</v>
          </cell>
          <cell r="K100" t="str">
            <v>Kerkowstr. 23b</v>
          </cell>
          <cell r="L100">
            <v>13125</v>
          </cell>
          <cell r="M100" t="str">
            <v>Berlin</v>
          </cell>
          <cell r="N100" t="str">
            <v>0171 4039727</v>
          </cell>
          <cell r="O100" t="str">
            <v>katrin.manlik@gmx.de</v>
          </cell>
          <cell r="P100"/>
          <cell r="Q100"/>
          <cell r="R100"/>
          <cell r="S100"/>
          <cell r="T100"/>
          <cell r="U100"/>
          <cell r="V100"/>
          <cell r="W100"/>
          <cell r="X100">
            <v>250</v>
          </cell>
          <cell r="Y100">
            <v>30</v>
          </cell>
          <cell r="Z100">
            <v>2022</v>
          </cell>
          <cell r="AA100">
            <v>44282</v>
          </cell>
          <cell r="AB100">
            <v>44634</v>
          </cell>
          <cell r="AC100">
            <v>44635</v>
          </cell>
          <cell r="AD100">
            <v>250</v>
          </cell>
          <cell r="AE100">
            <v>30</v>
          </cell>
          <cell r="AF100"/>
          <cell r="AG100"/>
          <cell r="AH100">
            <v>25446</v>
          </cell>
          <cell r="AI100">
            <v>52</v>
          </cell>
          <cell r="AJ100">
            <v>53</v>
          </cell>
          <cell r="AK100">
            <v>42552</v>
          </cell>
          <cell r="AL100" t="str">
            <v>katrin.manlik@gmx.de</v>
          </cell>
        </row>
        <row r="101">
          <cell r="G101" t="str">
            <v>W19980105AM</v>
          </cell>
          <cell r="H101" t="str">
            <v>Manthey</v>
          </cell>
          <cell r="I101" t="str">
            <v>Annika</v>
          </cell>
          <cell r="J101">
            <v>23</v>
          </cell>
          <cell r="K101" t="str">
            <v>Frankensteinstraße 8</v>
          </cell>
          <cell r="L101">
            <v>13129</v>
          </cell>
          <cell r="M101" t="str">
            <v>Berlin</v>
          </cell>
          <cell r="N101" t="str">
            <v>0151-68160501</v>
          </cell>
          <cell r="O101" t="str">
            <v>manthey.a@web.de</v>
          </cell>
          <cell r="P101"/>
          <cell r="Q101"/>
          <cell r="R101"/>
          <cell r="S101"/>
          <cell r="T101"/>
          <cell r="U101"/>
          <cell r="V101" t="str">
            <v>Student</v>
          </cell>
          <cell r="W101"/>
          <cell r="X101">
            <v>140</v>
          </cell>
          <cell r="Y101">
            <v>30</v>
          </cell>
          <cell r="Z101">
            <v>2022</v>
          </cell>
          <cell r="AA101">
            <v>44704</v>
          </cell>
          <cell r="AB101">
            <v>44713</v>
          </cell>
          <cell r="AC101">
            <v>44714</v>
          </cell>
          <cell r="AD101">
            <v>140</v>
          </cell>
          <cell r="AE101">
            <v>30</v>
          </cell>
          <cell r="AF101"/>
          <cell r="AG101"/>
          <cell r="AH101">
            <v>35800</v>
          </cell>
          <cell r="AI101">
            <v>23</v>
          </cell>
          <cell r="AJ101">
            <v>24</v>
          </cell>
          <cell r="AK101">
            <v>44696</v>
          </cell>
          <cell r="AL101" t="str">
            <v>manthey.a@web.de</v>
          </cell>
        </row>
        <row r="102">
          <cell r="G102" t="str">
            <v>M19760123RM</v>
          </cell>
          <cell r="H102" t="str">
            <v>Matthes</v>
          </cell>
          <cell r="I102" t="str">
            <v>Roman</v>
          </cell>
          <cell r="J102">
            <v>45</v>
          </cell>
          <cell r="K102" t="str">
            <v>Hanns-Eisler-Str. 76</v>
          </cell>
          <cell r="L102">
            <v>10409</v>
          </cell>
          <cell r="M102" t="str">
            <v>Berlin</v>
          </cell>
          <cell r="N102" t="str">
            <v>0177 9765412</v>
          </cell>
          <cell r="O102" t="str">
            <v>matthiese@icloud.com</v>
          </cell>
          <cell r="P102"/>
          <cell r="Q102"/>
          <cell r="R102"/>
          <cell r="S102"/>
          <cell r="T102"/>
          <cell r="U102"/>
          <cell r="V102" t="str">
            <v>Erwerbsnachlass</v>
          </cell>
          <cell r="W102"/>
          <cell r="X102">
            <v>125</v>
          </cell>
          <cell r="Y102">
            <v>30</v>
          </cell>
          <cell r="Z102">
            <v>2022</v>
          </cell>
          <cell r="AA102"/>
          <cell r="AB102"/>
          <cell r="AC102"/>
          <cell r="AD102">
            <v>50</v>
          </cell>
          <cell r="AE102"/>
          <cell r="AF102"/>
          <cell r="AG102"/>
          <cell r="AH102">
            <v>27782</v>
          </cell>
          <cell r="AI102">
            <v>45</v>
          </cell>
          <cell r="AJ102">
            <v>46</v>
          </cell>
          <cell r="AK102">
            <v>44013</v>
          </cell>
          <cell r="AL102" t="str">
            <v>matthiese@icloud.com</v>
          </cell>
        </row>
        <row r="103">
          <cell r="G103" t="str">
            <v>W20080924EM</v>
          </cell>
          <cell r="H103" t="str">
            <v>Mauersberger</v>
          </cell>
          <cell r="I103" t="str">
            <v>Emilia</v>
          </cell>
          <cell r="J103">
            <v>13</v>
          </cell>
          <cell r="K103" t="str">
            <v>Blumenstraße 32i</v>
          </cell>
          <cell r="L103">
            <v>16348</v>
          </cell>
          <cell r="M103" t="str">
            <v>Wandlitz</v>
          </cell>
          <cell r="N103" t="str">
            <v>0151-55714377</v>
          </cell>
          <cell r="O103"/>
          <cell r="P103" t="str">
            <v>Ulrike Mauersberger</v>
          </cell>
          <cell r="Q103" t="str">
            <v>0162 / 6266019</v>
          </cell>
          <cell r="R103" t="str">
            <v>ulrikemauersberger@gmx.de</v>
          </cell>
          <cell r="S103" t="str">
            <v>Florian Kruse</v>
          </cell>
          <cell r="T103" t="str">
            <v>0151-4666284</v>
          </cell>
          <cell r="U103" t="str">
            <v>florian.kruse@gmail.com</v>
          </cell>
          <cell r="V103" t="str">
            <v>Kind</v>
          </cell>
          <cell r="W103"/>
          <cell r="X103">
            <v>70</v>
          </cell>
          <cell r="Y103">
            <v>30</v>
          </cell>
          <cell r="Z103">
            <v>2022</v>
          </cell>
          <cell r="AA103">
            <v>44272</v>
          </cell>
          <cell r="AB103">
            <v>44651</v>
          </cell>
          <cell r="AC103">
            <v>44652</v>
          </cell>
          <cell r="AD103">
            <v>70</v>
          </cell>
          <cell r="AE103">
            <v>30</v>
          </cell>
          <cell r="AF103"/>
          <cell r="AG103"/>
          <cell r="AH103">
            <v>39715</v>
          </cell>
          <cell r="AI103">
            <v>13</v>
          </cell>
          <cell r="AJ103">
            <v>14</v>
          </cell>
          <cell r="AK103">
            <v>42217</v>
          </cell>
          <cell r="AL103" t="str">
            <v>; ulrikemauersberger@gmx.de; florian.kruse@gmail.com</v>
          </cell>
        </row>
        <row r="104">
          <cell r="G104" t="str">
            <v>M19741004GM</v>
          </cell>
          <cell r="H104" t="str">
            <v>Mayer</v>
          </cell>
          <cell r="I104" t="str">
            <v>Gunnar</v>
          </cell>
          <cell r="J104">
            <v>47</v>
          </cell>
          <cell r="K104"/>
          <cell r="L104"/>
          <cell r="M104"/>
          <cell r="N104" t="str">
            <v>0175-3525561</v>
          </cell>
          <cell r="O104" t="str">
            <v>gunnarmayer@gmx.de</v>
          </cell>
          <cell r="P104"/>
          <cell r="Q104"/>
          <cell r="R104" t="str">
            <v>g.mayer@giga-gmbh.de</v>
          </cell>
          <cell r="S104"/>
          <cell r="T104"/>
          <cell r="U104"/>
          <cell r="V104"/>
          <cell r="W104"/>
          <cell r="X104">
            <v>250</v>
          </cell>
          <cell r="Y104">
            <v>30</v>
          </cell>
          <cell r="Z104">
            <v>2022</v>
          </cell>
          <cell r="AA104"/>
          <cell r="AB104"/>
          <cell r="AC104">
            <v>44672</v>
          </cell>
          <cell r="AD104">
            <v>250</v>
          </cell>
          <cell r="AE104">
            <v>30</v>
          </cell>
          <cell r="AF104"/>
          <cell r="AG104"/>
          <cell r="AH104">
            <v>27306</v>
          </cell>
          <cell r="AI104">
            <v>47</v>
          </cell>
          <cell r="AJ104">
            <v>48</v>
          </cell>
          <cell r="AK104">
            <v>43322</v>
          </cell>
          <cell r="AL104" t="str">
            <v>gunnarmayer@gmx.de; g.mayer@giga-gmbh.de;</v>
          </cell>
        </row>
        <row r="105">
          <cell r="G105" t="str">
            <v>M20110412EM</v>
          </cell>
          <cell r="H105" t="str">
            <v>Mehlitz</v>
          </cell>
          <cell r="I105" t="str">
            <v>Eric</v>
          </cell>
          <cell r="J105">
            <v>10</v>
          </cell>
          <cell r="K105" t="str">
            <v>Triftstraße 47a</v>
          </cell>
          <cell r="L105">
            <v>13127</v>
          </cell>
          <cell r="M105" t="str">
            <v>Berlin</v>
          </cell>
          <cell r="N105"/>
          <cell r="O105"/>
          <cell r="P105" t="str">
            <v>Christopher Mehlitz</v>
          </cell>
          <cell r="Q105" t="str">
            <v>0177-4618080</v>
          </cell>
          <cell r="R105" t="str">
            <v>chmehlitz@web.de</v>
          </cell>
          <cell r="S105" t="str">
            <v xml:space="preserve">Bianca Dienemann-Mehlitz </v>
          </cell>
          <cell r="T105"/>
          <cell r="U105"/>
          <cell r="V105" t="str">
            <v>Kind</v>
          </cell>
          <cell r="W105"/>
          <cell r="X105">
            <v>70</v>
          </cell>
          <cell r="Y105">
            <v>30</v>
          </cell>
          <cell r="Z105">
            <v>2022</v>
          </cell>
          <cell r="AA105">
            <v>44698</v>
          </cell>
          <cell r="AB105">
            <v>44713</v>
          </cell>
          <cell r="AC105">
            <v>44714</v>
          </cell>
          <cell r="AD105">
            <v>70</v>
          </cell>
          <cell r="AE105">
            <v>30</v>
          </cell>
          <cell r="AF105"/>
          <cell r="AG105"/>
          <cell r="AH105">
            <v>40645</v>
          </cell>
          <cell r="AI105">
            <v>10</v>
          </cell>
          <cell r="AJ105">
            <v>11</v>
          </cell>
          <cell r="AK105">
            <v>44698</v>
          </cell>
          <cell r="AL105" t="str">
            <v>; chmehlitz@web.de;</v>
          </cell>
        </row>
        <row r="106">
          <cell r="G106" t="str">
            <v>M19561027JM</v>
          </cell>
          <cell r="H106" t="str">
            <v>Mieritz</v>
          </cell>
          <cell r="I106" t="str">
            <v>Jörg</v>
          </cell>
          <cell r="J106">
            <v>65</v>
          </cell>
          <cell r="K106" t="str">
            <v>Fritz-Reuter-Str. 18</v>
          </cell>
          <cell r="L106">
            <v>13156</v>
          </cell>
          <cell r="M106" t="str">
            <v>Berlin</v>
          </cell>
          <cell r="N106" t="str">
            <v>0171 / 2259398</v>
          </cell>
          <cell r="O106" t="str">
            <v>mieritz@t-online.de</v>
          </cell>
          <cell r="P106"/>
          <cell r="Q106"/>
          <cell r="R106"/>
          <cell r="S106"/>
          <cell r="T106"/>
          <cell r="U106"/>
          <cell r="V106"/>
          <cell r="W106"/>
          <cell r="X106">
            <v>250</v>
          </cell>
          <cell r="Y106">
            <v>30</v>
          </cell>
          <cell r="Z106">
            <v>2022</v>
          </cell>
          <cell r="AA106">
            <v>44292</v>
          </cell>
          <cell r="AB106">
            <v>44651</v>
          </cell>
          <cell r="AC106">
            <v>44652</v>
          </cell>
          <cell r="AD106">
            <v>250</v>
          </cell>
          <cell r="AE106">
            <v>30</v>
          </cell>
          <cell r="AF106"/>
          <cell r="AG106"/>
          <cell r="AH106">
            <v>20755</v>
          </cell>
          <cell r="AI106">
            <v>65</v>
          </cell>
          <cell r="AJ106">
            <v>66</v>
          </cell>
          <cell r="AK106"/>
          <cell r="AL106" t="str">
            <v>mieritz@t-online.de</v>
          </cell>
        </row>
        <row r="107">
          <cell r="G107" t="str">
            <v>W20040720AM</v>
          </cell>
          <cell r="H107" t="str">
            <v>Mochmann</v>
          </cell>
          <cell r="I107" t="str">
            <v>Almut</v>
          </cell>
          <cell r="J107">
            <v>17</v>
          </cell>
          <cell r="K107" t="str">
            <v>Röbellweg 115a</v>
          </cell>
          <cell r="L107">
            <v>13125</v>
          </cell>
          <cell r="M107" t="str">
            <v>Berlin</v>
          </cell>
          <cell r="N107" t="str">
            <v>0176/53521641</v>
          </cell>
          <cell r="O107" t="str">
            <v>wmochmann@gmx.de</v>
          </cell>
          <cell r="P107" t="str">
            <v>Wolfgang Mochmann</v>
          </cell>
          <cell r="Q107"/>
          <cell r="R107" t="str">
            <v>wmochmann@gmx.de</v>
          </cell>
          <cell r="S107"/>
          <cell r="T107"/>
          <cell r="U107"/>
          <cell r="V107" t="str">
            <v>Kind</v>
          </cell>
          <cell r="W107"/>
          <cell r="X107">
            <v>70</v>
          </cell>
          <cell r="Y107">
            <v>30</v>
          </cell>
          <cell r="Z107">
            <v>2022</v>
          </cell>
          <cell r="AA107">
            <v>44269</v>
          </cell>
          <cell r="AB107">
            <v>44651</v>
          </cell>
          <cell r="AC107">
            <v>44652</v>
          </cell>
          <cell r="AD107">
            <v>70</v>
          </cell>
          <cell r="AE107">
            <v>30</v>
          </cell>
          <cell r="AF107"/>
          <cell r="AG107"/>
          <cell r="AH107">
            <v>38188</v>
          </cell>
          <cell r="AI107">
            <v>17</v>
          </cell>
          <cell r="AJ107">
            <v>18</v>
          </cell>
          <cell r="AK107"/>
          <cell r="AL107" t="str">
            <v>wmochmann@gmx.de</v>
          </cell>
        </row>
        <row r="108">
          <cell r="G108" t="str">
            <v>W19870512AM</v>
          </cell>
          <cell r="H108" t="str">
            <v>Montgobert</v>
          </cell>
          <cell r="I108" t="str">
            <v>Adrianne</v>
          </cell>
          <cell r="J108">
            <v>34</v>
          </cell>
          <cell r="K108" t="str">
            <v>Röntgentaler Weg 90a</v>
          </cell>
          <cell r="L108">
            <v>16341</v>
          </cell>
          <cell r="M108" t="str">
            <v>Panketal</v>
          </cell>
          <cell r="N108" t="str">
            <v>0176-31196163</v>
          </cell>
          <cell r="O108" t="str">
            <v>amontgobert@gmail.com</v>
          </cell>
          <cell r="P108"/>
          <cell r="Q108"/>
          <cell r="R108"/>
          <cell r="S108"/>
          <cell r="T108"/>
          <cell r="U108"/>
          <cell r="V108" t="str">
            <v>Fam/2. Erw</v>
          </cell>
          <cell r="W108"/>
          <cell r="X108">
            <v>140</v>
          </cell>
          <cell r="Y108">
            <v>30</v>
          </cell>
          <cell r="Z108">
            <v>2022</v>
          </cell>
          <cell r="AA108">
            <v>44435</v>
          </cell>
          <cell r="AB108">
            <v>44651</v>
          </cell>
          <cell r="AC108">
            <v>44652</v>
          </cell>
          <cell r="AD108">
            <v>140</v>
          </cell>
          <cell r="AE108">
            <v>30</v>
          </cell>
          <cell r="AF108"/>
          <cell r="AG108"/>
          <cell r="AH108">
            <v>31909</v>
          </cell>
          <cell r="AI108">
            <v>34</v>
          </cell>
          <cell r="AJ108">
            <v>35</v>
          </cell>
          <cell r="AK108">
            <v>44435</v>
          </cell>
          <cell r="AL108" t="str">
            <v>amontgobert@gmail.com</v>
          </cell>
        </row>
        <row r="109">
          <cell r="G109" t="str">
            <v>M20150223LM</v>
          </cell>
          <cell r="H109" t="str">
            <v>Montgobert Wonke</v>
          </cell>
          <cell r="I109" t="str">
            <v>Leo</v>
          </cell>
          <cell r="J109">
            <v>6</v>
          </cell>
          <cell r="K109" t="str">
            <v>Hufelandstraße 9</v>
          </cell>
          <cell r="L109">
            <v>16341</v>
          </cell>
          <cell r="M109" t="str">
            <v>Panketal</v>
          </cell>
          <cell r="N109"/>
          <cell r="O109"/>
          <cell r="P109" t="str">
            <v>Adrianne Montgobert</v>
          </cell>
          <cell r="Q109" t="str">
            <v>0176-31196163</v>
          </cell>
          <cell r="R109" t="str">
            <v>amontgobert@gmail.com</v>
          </cell>
          <cell r="S109" t="str">
            <v>Maximilian Wonke</v>
          </cell>
          <cell r="T109" t="str">
            <v>0157-78310030</v>
          </cell>
          <cell r="U109" t="str">
            <v>max@wonke.de</v>
          </cell>
          <cell r="V109" t="str">
            <v>Kind</v>
          </cell>
          <cell r="W109"/>
          <cell r="X109">
            <v>70</v>
          </cell>
          <cell r="Y109">
            <v>30</v>
          </cell>
          <cell r="Z109">
            <v>2022</v>
          </cell>
          <cell r="AA109">
            <v>44460</v>
          </cell>
          <cell r="AB109">
            <v>44651</v>
          </cell>
          <cell r="AC109">
            <v>44652</v>
          </cell>
          <cell r="AD109">
            <v>70</v>
          </cell>
          <cell r="AE109">
            <v>30</v>
          </cell>
          <cell r="AF109"/>
          <cell r="AG109"/>
          <cell r="AH109">
            <v>42058</v>
          </cell>
          <cell r="AI109">
            <v>6</v>
          </cell>
          <cell r="AJ109">
            <v>7</v>
          </cell>
          <cell r="AK109">
            <v>44440</v>
          </cell>
          <cell r="AL109" t="str">
            <v>; amontgobert@gmail.com; max@wonke.de</v>
          </cell>
        </row>
        <row r="110">
          <cell r="G110" t="str">
            <v>M20150223PM</v>
          </cell>
          <cell r="H110" t="str">
            <v>Montgobert Wonke</v>
          </cell>
          <cell r="I110" t="str">
            <v>Paul</v>
          </cell>
          <cell r="J110">
            <v>6</v>
          </cell>
          <cell r="K110" t="str">
            <v>Hufelandstraße 9</v>
          </cell>
          <cell r="L110">
            <v>16341</v>
          </cell>
          <cell r="M110" t="str">
            <v>Panketal</v>
          </cell>
          <cell r="N110"/>
          <cell r="O110"/>
          <cell r="P110" t="str">
            <v>Adrianne Montgobert</v>
          </cell>
          <cell r="Q110" t="str">
            <v>0176-31196163</v>
          </cell>
          <cell r="R110" t="str">
            <v>amontgobert@gmail.com</v>
          </cell>
          <cell r="S110" t="str">
            <v>Maximilian Wonke</v>
          </cell>
          <cell r="T110" t="str">
            <v>0157-78310030</v>
          </cell>
          <cell r="U110" t="str">
            <v>max@wonke.de</v>
          </cell>
          <cell r="V110" t="str">
            <v>Kind</v>
          </cell>
          <cell r="W110"/>
          <cell r="X110">
            <v>70</v>
          </cell>
          <cell r="Y110">
            <v>30</v>
          </cell>
          <cell r="Z110">
            <v>2022</v>
          </cell>
          <cell r="AA110">
            <v>44460</v>
          </cell>
          <cell r="AB110">
            <v>44651</v>
          </cell>
          <cell r="AC110">
            <v>44652</v>
          </cell>
          <cell r="AD110">
            <v>70</v>
          </cell>
          <cell r="AE110">
            <v>30</v>
          </cell>
          <cell r="AF110"/>
          <cell r="AG110"/>
          <cell r="AH110">
            <v>42058</v>
          </cell>
          <cell r="AI110">
            <v>6</v>
          </cell>
          <cell r="AJ110">
            <v>7</v>
          </cell>
          <cell r="AK110">
            <v>44440</v>
          </cell>
          <cell r="AL110" t="str">
            <v>; amontgobert@gmail.com; max@wonke.de</v>
          </cell>
        </row>
        <row r="111">
          <cell r="G111" t="str">
            <v>W20150303CM</v>
          </cell>
          <cell r="H111" t="str">
            <v>Morgenstern</v>
          </cell>
          <cell r="I111" t="str">
            <v>Carolina</v>
          </cell>
          <cell r="J111">
            <v>6</v>
          </cell>
          <cell r="K111" t="str">
            <v>Franz-Schubert-Straße 27</v>
          </cell>
          <cell r="L111">
            <v>16548</v>
          </cell>
          <cell r="M111" t="str">
            <v>Glienicke</v>
          </cell>
          <cell r="N111"/>
          <cell r="O111"/>
          <cell r="P111" t="str">
            <v>Claudia Morgenstern</v>
          </cell>
          <cell r="Q111" t="str">
            <v>0177-3296463</v>
          </cell>
          <cell r="R111" t="str">
            <v xml:space="preserve">cenger@gmx.de
</v>
          </cell>
          <cell r="S111"/>
          <cell r="T111"/>
          <cell r="U111"/>
          <cell r="V111" t="str">
            <v>Kind</v>
          </cell>
          <cell r="W111">
            <v>0.5</v>
          </cell>
          <cell r="X111">
            <v>35</v>
          </cell>
          <cell r="Y111">
            <v>30</v>
          </cell>
          <cell r="Z111">
            <v>2022</v>
          </cell>
          <cell r="AA111">
            <v>44827</v>
          </cell>
          <cell r="AB111">
            <v>44834</v>
          </cell>
          <cell r="AC111">
            <v>44838</v>
          </cell>
          <cell r="AD111">
            <v>35</v>
          </cell>
          <cell r="AE111">
            <v>30</v>
          </cell>
          <cell r="AF111"/>
          <cell r="AG111"/>
          <cell r="AH111">
            <v>42066</v>
          </cell>
          <cell r="AI111">
            <v>6</v>
          </cell>
          <cell r="AJ111">
            <v>7</v>
          </cell>
          <cell r="AK111">
            <v>44805</v>
          </cell>
          <cell r="AL111" t="str">
            <v>; cenger@gmx.de
;</v>
          </cell>
        </row>
        <row r="112">
          <cell r="G112" t="str">
            <v>W19800805CM</v>
          </cell>
          <cell r="H112" t="str">
            <v>Morgenstern</v>
          </cell>
          <cell r="I112" t="str">
            <v>Claudia</v>
          </cell>
          <cell r="J112">
            <v>41</v>
          </cell>
          <cell r="K112" t="str">
            <v>Franz-Schubert-Straße 27</v>
          </cell>
          <cell r="L112">
            <v>16548</v>
          </cell>
          <cell r="M112" t="str">
            <v>Glienicke</v>
          </cell>
          <cell r="N112" t="str">
            <v>0177-3296463</v>
          </cell>
          <cell r="O112" t="str">
            <v xml:space="preserve">cenger@gmx.de
</v>
          </cell>
          <cell r="P112"/>
          <cell r="Q112"/>
          <cell r="R112"/>
          <cell r="S112"/>
          <cell r="T112"/>
          <cell r="U112"/>
          <cell r="V112"/>
          <cell r="W112"/>
          <cell r="X112">
            <v>250</v>
          </cell>
          <cell r="Y112">
            <v>30</v>
          </cell>
          <cell r="Z112">
            <v>2022</v>
          </cell>
          <cell r="AA112">
            <v>44719</v>
          </cell>
          <cell r="AB112">
            <v>44834</v>
          </cell>
          <cell r="AC112">
            <v>44838</v>
          </cell>
          <cell r="AD112">
            <v>250</v>
          </cell>
          <cell r="AE112">
            <v>30</v>
          </cell>
          <cell r="AF112"/>
          <cell r="AG112"/>
          <cell r="AH112">
            <v>29438</v>
          </cell>
          <cell r="AI112">
            <v>41</v>
          </cell>
          <cell r="AJ112">
            <v>42</v>
          </cell>
          <cell r="AK112">
            <v>44720</v>
          </cell>
          <cell r="AL112" t="str">
            <v>cenger@gmx.de
; ;</v>
          </cell>
        </row>
        <row r="113">
          <cell r="G113" t="str">
            <v>M19860621NM</v>
          </cell>
          <cell r="H113" t="str">
            <v>Mossier</v>
          </cell>
          <cell r="I113" t="str">
            <v>Norman</v>
          </cell>
          <cell r="J113">
            <v>35</v>
          </cell>
          <cell r="K113" t="str">
            <v>Ebelingstraße 8</v>
          </cell>
          <cell r="L113">
            <v>10249</v>
          </cell>
          <cell r="M113" t="str">
            <v>Berlin</v>
          </cell>
          <cell r="N113" t="str">
            <v>0163/5956413</v>
          </cell>
          <cell r="O113" t="str">
            <v>norman-mossier@web.de</v>
          </cell>
          <cell r="P113"/>
          <cell r="Q113"/>
          <cell r="R113"/>
          <cell r="S113"/>
          <cell r="T113"/>
          <cell r="U113"/>
          <cell r="V113" t="str">
            <v>passiv</v>
          </cell>
          <cell r="W113"/>
          <cell r="X113">
            <v>30</v>
          </cell>
          <cell r="Y113">
            <v>0</v>
          </cell>
          <cell r="Z113">
            <v>2022</v>
          </cell>
          <cell r="AA113"/>
          <cell r="AB113"/>
          <cell r="AC113">
            <v>44714</v>
          </cell>
          <cell r="AD113">
            <v>30</v>
          </cell>
          <cell r="AE113">
            <v>0</v>
          </cell>
          <cell r="AF113"/>
          <cell r="AG113">
            <v>80</v>
          </cell>
          <cell r="AH113">
            <v>31584</v>
          </cell>
          <cell r="AI113">
            <v>35</v>
          </cell>
          <cell r="AJ113">
            <v>36</v>
          </cell>
          <cell r="AK113"/>
          <cell r="AL113" t="str">
            <v>norman-mossier@web.de</v>
          </cell>
        </row>
        <row r="114">
          <cell r="G114" t="str">
            <v>M19610810BM</v>
          </cell>
          <cell r="H114" t="str">
            <v>Mrosack</v>
          </cell>
          <cell r="I114" t="str">
            <v>Bernd</v>
          </cell>
          <cell r="J114">
            <v>60</v>
          </cell>
          <cell r="K114" t="str">
            <v>Waldweg 3</v>
          </cell>
          <cell r="L114">
            <v>16348</v>
          </cell>
          <cell r="M114" t="str">
            <v>Prenden</v>
          </cell>
          <cell r="N114" t="str">
            <v>0172/4096 318</v>
          </cell>
          <cell r="O114" t="str">
            <v>bernd.mrosack@t-online.de</v>
          </cell>
          <cell r="P114"/>
          <cell r="Q114"/>
          <cell r="R114"/>
          <cell r="S114"/>
          <cell r="T114"/>
          <cell r="U114"/>
          <cell r="V114"/>
          <cell r="W114"/>
          <cell r="X114">
            <v>250</v>
          </cell>
          <cell r="Y114">
            <v>30</v>
          </cell>
          <cell r="Z114">
            <v>2022</v>
          </cell>
          <cell r="AA114"/>
          <cell r="AB114"/>
          <cell r="AC114">
            <v>44645</v>
          </cell>
          <cell r="AD114">
            <v>250</v>
          </cell>
          <cell r="AE114">
            <v>30</v>
          </cell>
          <cell r="AF114"/>
          <cell r="AG114"/>
          <cell r="AH114">
            <v>22503</v>
          </cell>
          <cell r="AI114">
            <v>60</v>
          </cell>
          <cell r="AJ114">
            <v>61</v>
          </cell>
          <cell r="AK114">
            <v>25204</v>
          </cell>
          <cell r="AL114" t="str">
            <v>bernd.mrosack@t-online.de</v>
          </cell>
        </row>
        <row r="115">
          <cell r="G115" t="str">
            <v>W19990814LM</v>
          </cell>
          <cell r="H115" t="str">
            <v>Mücke</v>
          </cell>
          <cell r="I115" t="str">
            <v>Lena</v>
          </cell>
          <cell r="J115">
            <v>22</v>
          </cell>
          <cell r="K115" t="str">
            <v>Schmetstorpweg 10</v>
          </cell>
          <cell r="L115">
            <v>13125</v>
          </cell>
          <cell r="M115" t="str">
            <v>Berlin</v>
          </cell>
          <cell r="N115"/>
          <cell r="O115" t="str">
            <v>lena.muecke@t-online.de</v>
          </cell>
          <cell r="P115"/>
          <cell r="Q115"/>
          <cell r="R115"/>
          <cell r="S115"/>
          <cell r="T115"/>
          <cell r="U115"/>
          <cell r="V115" t="str">
            <v>passiv</v>
          </cell>
          <cell r="W115"/>
          <cell r="X115">
            <v>30</v>
          </cell>
          <cell r="Y115">
            <v>0</v>
          </cell>
          <cell r="Z115">
            <v>2022</v>
          </cell>
          <cell r="AA115">
            <v>44286</v>
          </cell>
          <cell r="AB115">
            <v>44651</v>
          </cell>
          <cell r="AC115">
            <v>44652</v>
          </cell>
          <cell r="AD115">
            <v>30</v>
          </cell>
          <cell r="AE115">
            <v>0</v>
          </cell>
          <cell r="AF115"/>
          <cell r="AG115"/>
          <cell r="AH115">
            <v>36386</v>
          </cell>
          <cell r="AI115">
            <v>22</v>
          </cell>
          <cell r="AJ115">
            <v>23</v>
          </cell>
          <cell r="AK115">
            <v>43963</v>
          </cell>
          <cell r="AL115" t="str">
            <v>lena.muecke@t-online.de; ;</v>
          </cell>
        </row>
        <row r="116">
          <cell r="G116" t="str">
            <v>M19430329TM</v>
          </cell>
          <cell r="H116" t="str">
            <v>Mücke</v>
          </cell>
          <cell r="I116" t="str">
            <v>Thomas Walter</v>
          </cell>
          <cell r="J116">
            <v>78</v>
          </cell>
          <cell r="K116" t="str">
            <v>Schmetstorpweg 10</v>
          </cell>
          <cell r="L116">
            <v>13125</v>
          </cell>
          <cell r="M116" t="str">
            <v>Berlin</v>
          </cell>
          <cell r="N116" t="str">
            <v>0172/7953729</v>
          </cell>
          <cell r="O116" t="str">
            <v>europabummler@t-online.de</v>
          </cell>
          <cell r="P116"/>
          <cell r="Q116"/>
          <cell r="R116"/>
          <cell r="S116"/>
          <cell r="T116"/>
          <cell r="U116"/>
          <cell r="V116" t="str">
            <v>passiv</v>
          </cell>
          <cell r="W116"/>
          <cell r="X116">
            <v>30</v>
          </cell>
          <cell r="Y116">
            <v>0</v>
          </cell>
          <cell r="Z116">
            <v>2022</v>
          </cell>
          <cell r="AA116">
            <v>44286</v>
          </cell>
          <cell r="AB116">
            <v>44651</v>
          </cell>
          <cell r="AC116">
            <v>44652</v>
          </cell>
          <cell r="AD116">
            <v>30</v>
          </cell>
          <cell r="AE116">
            <v>0</v>
          </cell>
          <cell r="AF116"/>
          <cell r="AG116">
            <v>50</v>
          </cell>
          <cell r="AH116">
            <v>15794</v>
          </cell>
          <cell r="AI116">
            <v>78</v>
          </cell>
          <cell r="AJ116">
            <v>79</v>
          </cell>
          <cell r="AK116"/>
          <cell r="AL116" t="str">
            <v>europabummler@t-online.de</v>
          </cell>
        </row>
        <row r="117">
          <cell r="G117" t="str">
            <v>M19620517TM</v>
          </cell>
          <cell r="H117" t="str">
            <v>Muhlack</v>
          </cell>
          <cell r="I117" t="str">
            <v>Torsten</v>
          </cell>
          <cell r="J117">
            <v>59</v>
          </cell>
          <cell r="K117" t="str">
            <v>Viereckweg  103</v>
          </cell>
          <cell r="L117">
            <v>13125</v>
          </cell>
          <cell r="M117" t="str">
            <v>Berlin</v>
          </cell>
          <cell r="N117" t="str">
            <v>0172/3829525</v>
          </cell>
          <cell r="O117" t="str">
            <v>pttorsten@t-online.de</v>
          </cell>
          <cell r="P117"/>
          <cell r="Q117"/>
          <cell r="R117"/>
          <cell r="S117"/>
          <cell r="T117"/>
          <cell r="U117"/>
          <cell r="V117"/>
          <cell r="W117"/>
          <cell r="X117">
            <v>250</v>
          </cell>
          <cell r="Y117">
            <v>30</v>
          </cell>
          <cell r="Z117">
            <v>2022</v>
          </cell>
          <cell r="AA117"/>
          <cell r="AB117"/>
          <cell r="AC117">
            <v>44652</v>
          </cell>
          <cell r="AD117">
            <v>250</v>
          </cell>
          <cell r="AE117">
            <v>30</v>
          </cell>
          <cell r="AF117"/>
          <cell r="AG117"/>
          <cell r="AH117">
            <v>22783</v>
          </cell>
          <cell r="AI117">
            <v>59</v>
          </cell>
          <cell r="AJ117">
            <v>60</v>
          </cell>
          <cell r="AK117"/>
          <cell r="AL117" t="str">
            <v>pttorsten@t-online.de</v>
          </cell>
        </row>
        <row r="118">
          <cell r="G118" t="str">
            <v>M20071120CM</v>
          </cell>
          <cell r="H118" t="str">
            <v>Müller</v>
          </cell>
          <cell r="I118" t="str">
            <v>Carl</v>
          </cell>
          <cell r="J118">
            <v>14</v>
          </cell>
          <cell r="K118" t="str">
            <v>Haydnstr. 29</v>
          </cell>
          <cell r="L118">
            <v>16341</v>
          </cell>
          <cell r="M118" t="str">
            <v>Panketal</v>
          </cell>
          <cell r="N118" t="str">
            <v>0176-22131002</v>
          </cell>
          <cell r="O118" t="str">
            <v>carl@suyatec.de</v>
          </cell>
          <cell r="P118" t="str">
            <v>Andreas Müller</v>
          </cell>
          <cell r="Q118" t="str">
            <v>0176-61617342</v>
          </cell>
          <cell r="R118" t="str">
            <v>carl@suyatec.de</v>
          </cell>
          <cell r="S118"/>
          <cell r="T118"/>
          <cell r="U118"/>
          <cell r="V118" t="str">
            <v>Kind</v>
          </cell>
          <cell r="W118"/>
          <cell r="X118">
            <v>70</v>
          </cell>
          <cell r="Y118">
            <v>30</v>
          </cell>
          <cell r="Z118">
            <v>2022</v>
          </cell>
          <cell r="AA118"/>
          <cell r="AB118"/>
          <cell r="AC118">
            <v>44680</v>
          </cell>
          <cell r="AD118">
            <v>70</v>
          </cell>
          <cell r="AE118">
            <v>30</v>
          </cell>
          <cell r="AF118"/>
          <cell r="AG118"/>
          <cell r="AH118">
            <v>39406</v>
          </cell>
          <cell r="AI118">
            <v>14</v>
          </cell>
          <cell r="AJ118">
            <v>14</v>
          </cell>
          <cell r="AK118"/>
          <cell r="AL118" t="str">
            <v>carl@suyatec.de; carl@suyatec.de;</v>
          </cell>
        </row>
        <row r="119">
          <cell r="G119" t="str">
            <v>M19720807GM</v>
          </cell>
          <cell r="H119" t="str">
            <v>Müller</v>
          </cell>
          <cell r="I119" t="str">
            <v>Gerald</v>
          </cell>
          <cell r="J119">
            <v>49</v>
          </cell>
          <cell r="K119" t="str">
            <v>Pölnitzweg 90A</v>
          </cell>
          <cell r="L119">
            <v>13125</v>
          </cell>
          <cell r="M119" t="str">
            <v>Berlin</v>
          </cell>
          <cell r="N119" t="str">
            <v>0176/24846945</v>
          </cell>
          <cell r="O119" t="str">
            <v>supergerald@gmx.de</v>
          </cell>
          <cell r="P119"/>
          <cell r="Q119"/>
          <cell r="R119"/>
          <cell r="S119"/>
          <cell r="T119"/>
          <cell r="U119"/>
          <cell r="V119"/>
          <cell r="W119"/>
          <cell r="X119">
            <v>250</v>
          </cell>
          <cell r="Y119">
            <v>30</v>
          </cell>
          <cell r="Z119">
            <v>2022</v>
          </cell>
          <cell r="AA119">
            <v>44274</v>
          </cell>
          <cell r="AB119">
            <v>44651</v>
          </cell>
          <cell r="AC119">
            <v>44652</v>
          </cell>
          <cell r="AD119">
            <v>250</v>
          </cell>
          <cell r="AE119">
            <v>30</v>
          </cell>
          <cell r="AF119"/>
          <cell r="AG119"/>
          <cell r="AH119">
            <v>26518</v>
          </cell>
          <cell r="AI119">
            <v>49</v>
          </cell>
          <cell r="AJ119">
            <v>50</v>
          </cell>
          <cell r="AK119">
            <v>44010</v>
          </cell>
          <cell r="AL119" t="str">
            <v>supergerald@gmx.de</v>
          </cell>
        </row>
        <row r="120">
          <cell r="G120" t="str">
            <v>W19971203LM</v>
          </cell>
          <cell r="H120" t="str">
            <v>Müller</v>
          </cell>
          <cell r="I120" t="str">
            <v>Lena</v>
          </cell>
          <cell r="J120">
            <v>24</v>
          </cell>
          <cell r="K120" t="str">
            <v>Forkenzeile 22</v>
          </cell>
          <cell r="L120">
            <v>13125</v>
          </cell>
          <cell r="M120" t="str">
            <v>Berlin</v>
          </cell>
          <cell r="N120" t="str">
            <v>0176/55153927</v>
          </cell>
          <cell r="O120" t="str">
            <v>LenaMueller312@googlemail.com</v>
          </cell>
          <cell r="P120"/>
          <cell r="Q120"/>
          <cell r="R120"/>
          <cell r="S120"/>
          <cell r="T120"/>
          <cell r="U120"/>
          <cell r="V120" t="str">
            <v>Student</v>
          </cell>
          <cell r="W120">
            <v>44650</v>
          </cell>
          <cell r="X120">
            <v>140</v>
          </cell>
          <cell r="Y120">
            <v>30</v>
          </cell>
          <cell r="Z120">
            <v>2022</v>
          </cell>
          <cell r="AA120">
            <v>44287</v>
          </cell>
          <cell r="AB120">
            <v>44651</v>
          </cell>
          <cell r="AC120">
            <v>44652</v>
          </cell>
          <cell r="AD120">
            <v>140</v>
          </cell>
          <cell r="AE120">
            <v>30</v>
          </cell>
          <cell r="AF120"/>
          <cell r="AG120"/>
          <cell r="AH120">
            <v>35767</v>
          </cell>
          <cell r="AI120">
            <v>24</v>
          </cell>
          <cell r="AJ120">
            <v>24</v>
          </cell>
          <cell r="AK120"/>
          <cell r="AL120" t="str">
            <v>LenaMueller312@googlemail.com</v>
          </cell>
        </row>
        <row r="121">
          <cell r="G121" t="str">
            <v>M19991008MM</v>
          </cell>
          <cell r="H121" t="str">
            <v>Müller</v>
          </cell>
          <cell r="I121" t="str">
            <v>Max</v>
          </cell>
          <cell r="J121">
            <v>22</v>
          </cell>
          <cell r="K121" t="str">
            <v>Haydnstr. 29</v>
          </cell>
          <cell r="L121">
            <v>16341</v>
          </cell>
          <cell r="M121" t="str">
            <v>Panketal</v>
          </cell>
          <cell r="N121" t="str">
            <v>0176/37571848</v>
          </cell>
          <cell r="O121" t="str">
            <v>max@suyatec.de</v>
          </cell>
          <cell r="P121" t="str">
            <v>Andreas Müller</v>
          </cell>
          <cell r="Q121" t="str">
            <v>0176/37571848</v>
          </cell>
          <cell r="R121" t="str">
            <v>max@suyatec.de</v>
          </cell>
          <cell r="S121"/>
          <cell r="T121"/>
          <cell r="U121"/>
          <cell r="V121"/>
          <cell r="W121"/>
          <cell r="X121">
            <v>250</v>
          </cell>
          <cell r="Y121">
            <v>30</v>
          </cell>
          <cell r="Z121">
            <v>2022</v>
          </cell>
          <cell r="AA121"/>
          <cell r="AB121"/>
          <cell r="AC121">
            <v>44676</v>
          </cell>
          <cell r="AD121">
            <v>250</v>
          </cell>
          <cell r="AE121">
            <v>30</v>
          </cell>
          <cell r="AF121"/>
          <cell r="AG121"/>
          <cell r="AH121">
            <v>36441</v>
          </cell>
          <cell r="AI121">
            <v>22</v>
          </cell>
          <cell r="AJ121">
            <v>23</v>
          </cell>
          <cell r="AK121"/>
          <cell r="AL121" t="str">
            <v>max@suyatec.de; max@suyatec.de;</v>
          </cell>
        </row>
        <row r="122">
          <cell r="G122" t="str">
            <v>W20001002PM</v>
          </cell>
          <cell r="H122" t="str">
            <v>Müller</v>
          </cell>
          <cell r="I122" t="str">
            <v>Pia</v>
          </cell>
          <cell r="J122">
            <v>21</v>
          </cell>
          <cell r="K122" t="str">
            <v>Platz der Vereinten Nationen 32</v>
          </cell>
          <cell r="L122">
            <v>10249</v>
          </cell>
          <cell r="M122" t="str">
            <v>Berlin</v>
          </cell>
          <cell r="N122" t="str">
            <v>0176 - 80419139</v>
          </cell>
          <cell r="O122" t="str">
            <v>pia021000@gmx.de</v>
          </cell>
          <cell r="P122"/>
          <cell r="Q122"/>
          <cell r="R122"/>
          <cell r="S122"/>
          <cell r="T122"/>
          <cell r="U122"/>
          <cell r="V122" t="str">
            <v>Ruhe</v>
          </cell>
          <cell r="W122"/>
          <cell r="X122">
            <v>0</v>
          </cell>
          <cell r="Y122">
            <v>0</v>
          </cell>
          <cell r="Z122">
            <v>0</v>
          </cell>
          <cell r="AA122">
            <v>44281</v>
          </cell>
          <cell r="AB122">
            <v>0</v>
          </cell>
          <cell r="AC122"/>
          <cell r="AD122">
            <v>0</v>
          </cell>
          <cell r="AE122">
            <v>0</v>
          </cell>
          <cell r="AF122"/>
          <cell r="AG122"/>
          <cell r="AH122">
            <v>36801</v>
          </cell>
          <cell r="AI122">
            <v>21</v>
          </cell>
          <cell r="AJ122">
            <v>22</v>
          </cell>
          <cell r="AK122"/>
          <cell r="AL122"/>
        </row>
        <row r="123">
          <cell r="G123" t="str">
            <v>W20001011PM</v>
          </cell>
          <cell r="H123" t="str">
            <v>Müller2</v>
          </cell>
          <cell r="I123" t="str">
            <v>Pia</v>
          </cell>
          <cell r="J123">
            <v>21</v>
          </cell>
          <cell r="K123" t="str">
            <v>Hannoversche Straße 3</v>
          </cell>
          <cell r="L123">
            <v>10115</v>
          </cell>
          <cell r="M123" t="str">
            <v>Berlin</v>
          </cell>
          <cell r="N123" t="str">
            <v>0179-4114062</v>
          </cell>
          <cell r="O123" t="str">
            <v>piamileyberlin@gmail.com</v>
          </cell>
          <cell r="P123"/>
          <cell r="Q123"/>
          <cell r="R123"/>
          <cell r="S123"/>
          <cell r="T123"/>
          <cell r="U123"/>
          <cell r="V123"/>
          <cell r="W123"/>
          <cell r="X123">
            <v>140</v>
          </cell>
          <cell r="Y123">
            <v>30</v>
          </cell>
          <cell r="Z123">
            <v>2022</v>
          </cell>
          <cell r="AA123">
            <v>44741</v>
          </cell>
          <cell r="AB123">
            <v>44834</v>
          </cell>
          <cell r="AC123">
            <v>44838</v>
          </cell>
          <cell r="AD123">
            <v>140</v>
          </cell>
          <cell r="AE123">
            <v>30</v>
          </cell>
          <cell r="AF123"/>
          <cell r="AG123"/>
          <cell r="AH123">
            <v>36810</v>
          </cell>
          <cell r="AI123">
            <v>21</v>
          </cell>
          <cell r="AJ123">
            <v>22</v>
          </cell>
          <cell r="AK123">
            <v>44682</v>
          </cell>
          <cell r="AL123" t="str">
            <v>piamileyberlin@gmail.com; ;</v>
          </cell>
        </row>
        <row r="124">
          <cell r="G124" t="str">
            <v>M19920310MN</v>
          </cell>
          <cell r="H124" t="str">
            <v>Nehring</v>
          </cell>
          <cell r="I124" t="str">
            <v>Maik</v>
          </cell>
          <cell r="J124">
            <v>29</v>
          </cell>
          <cell r="K124" t="str">
            <v>Talsandweg 17</v>
          </cell>
          <cell r="L124">
            <v>13509</v>
          </cell>
          <cell r="M124" t="str">
            <v>Berlin</v>
          </cell>
          <cell r="N124" t="str">
            <v>0151-17396222</v>
          </cell>
          <cell r="O124" t="str">
            <v>nehring10@gmx.de</v>
          </cell>
          <cell r="P124"/>
          <cell r="Q124"/>
          <cell r="R124"/>
          <cell r="S124"/>
          <cell r="T124"/>
          <cell r="U124"/>
          <cell r="V124"/>
          <cell r="W124"/>
          <cell r="X124">
            <v>250</v>
          </cell>
          <cell r="Y124">
            <v>30</v>
          </cell>
          <cell r="Z124">
            <v>2022</v>
          </cell>
          <cell r="AA124">
            <v>44286</v>
          </cell>
          <cell r="AB124">
            <v>44634</v>
          </cell>
          <cell r="AC124">
            <v>44635</v>
          </cell>
          <cell r="AD124">
            <v>250</v>
          </cell>
          <cell r="AE124">
            <v>30</v>
          </cell>
          <cell r="AF124"/>
          <cell r="AG124"/>
          <cell r="AH124">
            <v>33673</v>
          </cell>
          <cell r="AI124">
            <v>29</v>
          </cell>
          <cell r="AJ124">
            <v>30</v>
          </cell>
          <cell r="AK124"/>
          <cell r="AL124" t="str">
            <v>nehring10@gmx.de</v>
          </cell>
        </row>
        <row r="125">
          <cell r="G125" t="str">
            <v>M19830807SF</v>
          </cell>
          <cell r="H125" t="str">
            <v>Nehring</v>
          </cell>
          <cell r="I125" t="str">
            <v>Sebastian</v>
          </cell>
          <cell r="J125">
            <v>38</v>
          </cell>
          <cell r="K125" t="str">
            <v>Kampweg 6a</v>
          </cell>
          <cell r="L125">
            <v>13509</v>
          </cell>
          <cell r="M125" t="str">
            <v>Berlin</v>
          </cell>
          <cell r="N125" t="str">
            <v>0174-3906745</v>
          </cell>
          <cell r="O125" t="str">
            <v>sebastianfeldmann@hotmail.com</v>
          </cell>
          <cell r="P125"/>
          <cell r="Q125"/>
          <cell r="R125"/>
          <cell r="S125"/>
          <cell r="T125"/>
          <cell r="U125"/>
          <cell r="V125"/>
          <cell r="W125"/>
          <cell r="X125">
            <v>250</v>
          </cell>
          <cell r="Y125">
            <v>30</v>
          </cell>
          <cell r="Z125">
            <v>2022</v>
          </cell>
          <cell r="AA125">
            <v>44293</v>
          </cell>
          <cell r="AB125">
            <v>44634</v>
          </cell>
          <cell r="AC125">
            <v>44635</v>
          </cell>
          <cell r="AD125">
            <v>250</v>
          </cell>
          <cell r="AE125">
            <v>30</v>
          </cell>
          <cell r="AF125"/>
          <cell r="AG125"/>
          <cell r="AH125">
            <v>30535</v>
          </cell>
          <cell r="AI125">
            <v>38</v>
          </cell>
          <cell r="AJ125">
            <v>39</v>
          </cell>
          <cell r="AK125"/>
          <cell r="AL125" t="str">
            <v>sebastianfeldmann@hotmail.com</v>
          </cell>
        </row>
        <row r="126">
          <cell r="G126" t="str">
            <v>M20100423CN</v>
          </cell>
          <cell r="H126" t="str">
            <v>Neubert</v>
          </cell>
          <cell r="I126" t="str">
            <v>Corvin</v>
          </cell>
          <cell r="J126">
            <v>11</v>
          </cell>
          <cell r="K126" t="str">
            <v>Achtrutenberg 30</v>
          </cell>
          <cell r="L126">
            <v>13125</v>
          </cell>
          <cell r="M126" t="str">
            <v>Berlin</v>
          </cell>
          <cell r="N126"/>
          <cell r="O126"/>
          <cell r="P126" t="str">
            <v>Heino Neubert</v>
          </cell>
          <cell r="Q126" t="str">
            <v>0176-98583895</v>
          </cell>
          <cell r="R126" t="str">
            <v>heino.neubert@gmail.com</v>
          </cell>
          <cell r="S126"/>
          <cell r="T126"/>
          <cell r="U126"/>
          <cell r="V126" t="str">
            <v>Kind</v>
          </cell>
          <cell r="W126"/>
          <cell r="X126">
            <v>70</v>
          </cell>
          <cell r="Y126">
            <v>30</v>
          </cell>
          <cell r="Z126">
            <v>2022</v>
          </cell>
          <cell r="AA126">
            <v>44285</v>
          </cell>
          <cell r="AB126">
            <v>44651</v>
          </cell>
          <cell r="AC126">
            <v>44652</v>
          </cell>
          <cell r="AD126">
            <v>70</v>
          </cell>
          <cell r="AE126">
            <v>30</v>
          </cell>
          <cell r="AF126"/>
          <cell r="AG126"/>
          <cell r="AH126">
            <v>40291</v>
          </cell>
          <cell r="AI126">
            <v>11</v>
          </cell>
          <cell r="AJ126">
            <v>12</v>
          </cell>
          <cell r="AK126">
            <v>43050</v>
          </cell>
          <cell r="AL126" t="str">
            <v>; heino.neubert@gmail.com;</v>
          </cell>
        </row>
        <row r="127">
          <cell r="G127" t="str">
            <v>W20120817EN</v>
          </cell>
          <cell r="H127" t="str">
            <v>Neumann</v>
          </cell>
          <cell r="I127" t="str">
            <v>Elaine</v>
          </cell>
          <cell r="J127">
            <v>9</v>
          </cell>
          <cell r="K127" t="str">
            <v xml:space="preserve">Hochstraße 86
</v>
          </cell>
          <cell r="L127">
            <v>16341</v>
          </cell>
          <cell r="M127" t="str">
            <v>Panketal</v>
          </cell>
          <cell r="N127"/>
          <cell r="O127"/>
          <cell r="P127" t="str">
            <v>Marcus Kämpfe</v>
          </cell>
          <cell r="Q127" t="str">
            <v>0170-8392515</v>
          </cell>
          <cell r="R127" t="str">
            <v>Marcus-83@gmx.net</v>
          </cell>
          <cell r="S127" t="str">
            <v>Sabrina Neumann</v>
          </cell>
          <cell r="T127"/>
          <cell r="U127"/>
          <cell r="V127" t="str">
            <v>Kind</v>
          </cell>
          <cell r="W127"/>
          <cell r="X127">
            <v>70</v>
          </cell>
          <cell r="Y127">
            <v>30</v>
          </cell>
          <cell r="Z127">
            <v>2022</v>
          </cell>
          <cell r="AA127">
            <v>44468</v>
          </cell>
          <cell r="AB127">
            <v>44651</v>
          </cell>
          <cell r="AC127">
            <v>44652</v>
          </cell>
          <cell r="AD127">
            <v>70</v>
          </cell>
          <cell r="AE127">
            <v>30</v>
          </cell>
          <cell r="AF127"/>
          <cell r="AG127"/>
          <cell r="AH127">
            <v>41138</v>
          </cell>
          <cell r="AI127">
            <v>9</v>
          </cell>
          <cell r="AJ127">
            <v>10</v>
          </cell>
          <cell r="AK127">
            <v>44440</v>
          </cell>
          <cell r="AL127" t="str">
            <v>; Marcus-83@gmx.net;</v>
          </cell>
        </row>
        <row r="128">
          <cell r="G128" t="str">
            <v>M20120501PO</v>
          </cell>
          <cell r="H128" t="str">
            <v>Ocker</v>
          </cell>
          <cell r="I128" t="str">
            <v>Pepe</v>
          </cell>
          <cell r="J128">
            <v>9</v>
          </cell>
          <cell r="K128" t="str">
            <v>Schönerlinder Dorfstraße 32b</v>
          </cell>
          <cell r="L128">
            <v>16348</v>
          </cell>
          <cell r="M128" t="str">
            <v>Wandlitz</v>
          </cell>
          <cell r="N128"/>
          <cell r="O128"/>
          <cell r="P128" t="str">
            <v>S. Ocker</v>
          </cell>
          <cell r="Q128" t="str">
            <v>0174 - 3614777</v>
          </cell>
          <cell r="R128" t="str">
            <v>s.ocker04@web.de</v>
          </cell>
          <cell r="S128"/>
          <cell r="T128"/>
          <cell r="U128"/>
          <cell r="V128" t="str">
            <v>Kind</v>
          </cell>
          <cell r="W128"/>
          <cell r="X128">
            <v>70</v>
          </cell>
          <cell r="Y128">
            <v>30</v>
          </cell>
          <cell r="Z128">
            <v>2022</v>
          </cell>
          <cell r="AA128">
            <v>44323</v>
          </cell>
          <cell r="AB128">
            <v>44651</v>
          </cell>
          <cell r="AC128">
            <v>44652</v>
          </cell>
          <cell r="AD128">
            <v>70</v>
          </cell>
          <cell r="AE128">
            <v>30</v>
          </cell>
          <cell r="AF128"/>
          <cell r="AG128"/>
          <cell r="AH128">
            <v>41030</v>
          </cell>
          <cell r="AI128">
            <v>9</v>
          </cell>
          <cell r="AJ128">
            <v>10</v>
          </cell>
          <cell r="AK128">
            <v>43417</v>
          </cell>
          <cell r="AL128" t="str">
            <v>; s.ocker04@web.de;</v>
          </cell>
        </row>
        <row r="129">
          <cell r="G129" t="str">
            <v>M20131204MO</v>
          </cell>
          <cell r="H129" t="str">
            <v>Oenning</v>
          </cell>
          <cell r="I129" t="str">
            <v>Milo</v>
          </cell>
          <cell r="J129">
            <v>8</v>
          </cell>
          <cell r="K129" t="str">
            <v>Wolfshagener Str. 74</v>
          </cell>
          <cell r="L129">
            <v>13187</v>
          </cell>
          <cell r="M129" t="str">
            <v>Berlin</v>
          </cell>
          <cell r="N129"/>
          <cell r="O129"/>
          <cell r="P129" t="str">
            <v>Anja Oenning</v>
          </cell>
          <cell r="Q129" t="str">
            <v>0151-40738001</v>
          </cell>
          <cell r="R129" t="str">
            <v>oenning@sequenz.com</v>
          </cell>
          <cell r="S129"/>
          <cell r="T129"/>
          <cell r="U129"/>
          <cell r="V129" t="str">
            <v>Kind</v>
          </cell>
          <cell r="W129"/>
          <cell r="X129">
            <v>70</v>
          </cell>
          <cell r="Y129">
            <v>30</v>
          </cell>
          <cell r="Z129">
            <v>2022</v>
          </cell>
          <cell r="AA129">
            <v>44524</v>
          </cell>
          <cell r="AB129">
            <v>44651</v>
          </cell>
          <cell r="AC129">
            <v>44652</v>
          </cell>
          <cell r="AD129">
            <v>70</v>
          </cell>
          <cell r="AE129">
            <v>30</v>
          </cell>
          <cell r="AF129"/>
          <cell r="AG129"/>
          <cell r="AH129">
            <v>41612</v>
          </cell>
          <cell r="AI129">
            <v>8</v>
          </cell>
          <cell r="AJ129">
            <v>8</v>
          </cell>
          <cell r="AK129">
            <v>44524</v>
          </cell>
          <cell r="AL129" t="str">
            <v>; oenning@sequenz.com;</v>
          </cell>
        </row>
        <row r="130">
          <cell r="G130" t="str">
            <v>M20091221PO</v>
          </cell>
          <cell r="H130" t="str">
            <v>Oenning</v>
          </cell>
          <cell r="I130" t="str">
            <v>Pitt</v>
          </cell>
          <cell r="J130">
            <v>12</v>
          </cell>
          <cell r="K130" t="str">
            <v>Wolfshagener Str. 74</v>
          </cell>
          <cell r="L130">
            <v>13187</v>
          </cell>
          <cell r="M130" t="str">
            <v>Berlin</v>
          </cell>
          <cell r="N130"/>
          <cell r="O130"/>
          <cell r="P130" t="str">
            <v>Anja Oenning</v>
          </cell>
          <cell r="Q130" t="str">
            <v>0151-40738001</v>
          </cell>
          <cell r="R130" t="str">
            <v>oenning@sequenz.com</v>
          </cell>
          <cell r="S130"/>
          <cell r="T130"/>
          <cell r="U130"/>
          <cell r="V130" t="str">
            <v>Kind</v>
          </cell>
          <cell r="W130"/>
          <cell r="X130">
            <v>70</v>
          </cell>
          <cell r="Y130">
            <v>30</v>
          </cell>
          <cell r="Z130">
            <v>2022</v>
          </cell>
          <cell r="AA130">
            <v>44524</v>
          </cell>
          <cell r="AB130">
            <v>44651</v>
          </cell>
          <cell r="AC130">
            <v>44652</v>
          </cell>
          <cell r="AD130">
            <v>70</v>
          </cell>
          <cell r="AE130">
            <v>30</v>
          </cell>
          <cell r="AF130"/>
          <cell r="AG130"/>
          <cell r="AH130">
            <v>40168</v>
          </cell>
          <cell r="AI130">
            <v>12</v>
          </cell>
          <cell r="AJ130">
            <v>12</v>
          </cell>
          <cell r="AK130">
            <v>44524</v>
          </cell>
          <cell r="AL130" t="str">
            <v>; oenning@sequenz.com;</v>
          </cell>
        </row>
        <row r="131">
          <cell r="G131" t="str">
            <v>W19740312MO</v>
          </cell>
          <cell r="H131" t="str">
            <v>Otto</v>
          </cell>
          <cell r="I131" t="str">
            <v>Mandy</v>
          </cell>
          <cell r="J131">
            <v>47</v>
          </cell>
          <cell r="K131" t="str">
            <v>Solothurnstraße 11</v>
          </cell>
          <cell r="L131">
            <v>16341</v>
          </cell>
          <cell r="M131" t="str">
            <v>Panketal</v>
          </cell>
          <cell r="N131" t="str">
            <v>0172-2028067</v>
          </cell>
          <cell r="O131" t="str">
            <v>sonnenemma@gmail.com</v>
          </cell>
          <cell r="P131"/>
          <cell r="Q131"/>
          <cell r="R131"/>
          <cell r="S131"/>
          <cell r="T131"/>
          <cell r="U131"/>
          <cell r="V131"/>
          <cell r="W131"/>
          <cell r="X131">
            <v>250</v>
          </cell>
          <cell r="Y131">
            <v>30</v>
          </cell>
          <cell r="Z131">
            <v>2022</v>
          </cell>
          <cell r="AA131">
            <v>44282</v>
          </cell>
          <cell r="AB131">
            <v>44634</v>
          </cell>
          <cell r="AC131">
            <v>44635</v>
          </cell>
          <cell r="AD131">
            <v>250</v>
          </cell>
          <cell r="AE131">
            <v>30</v>
          </cell>
          <cell r="AF131"/>
          <cell r="AG131"/>
          <cell r="AH131">
            <v>27100</v>
          </cell>
          <cell r="AI131">
            <v>47</v>
          </cell>
          <cell r="AJ131">
            <v>48</v>
          </cell>
          <cell r="AK131">
            <v>43831</v>
          </cell>
          <cell r="AL131" t="str">
            <v>sonnenemma@gmail.com</v>
          </cell>
        </row>
        <row r="132">
          <cell r="G132" t="str">
            <v>M20100716IP</v>
          </cell>
          <cell r="H132" t="str">
            <v>Panov</v>
          </cell>
          <cell r="I132" t="str">
            <v>Iaromir</v>
          </cell>
          <cell r="J132">
            <v>11</v>
          </cell>
          <cell r="K132" t="str">
            <v>Tichauer Str., 47A</v>
          </cell>
          <cell r="L132">
            <v>13125</v>
          </cell>
          <cell r="M132" t="str">
            <v>Berlin</v>
          </cell>
          <cell r="N132"/>
          <cell r="O132"/>
          <cell r="P132" t="str">
            <v>Denis Panov</v>
          </cell>
          <cell r="Q132" t="str">
            <v>0170-3632456</v>
          </cell>
          <cell r="R132" t="str">
            <v>dpanov@gmail.com</v>
          </cell>
          <cell r="S132"/>
          <cell r="T132"/>
          <cell r="U132"/>
          <cell r="V132" t="str">
            <v>Kind</v>
          </cell>
          <cell r="W132"/>
          <cell r="X132">
            <v>70</v>
          </cell>
          <cell r="Y132">
            <v>30</v>
          </cell>
          <cell r="Z132">
            <v>2022</v>
          </cell>
          <cell r="AA132">
            <v>44599</v>
          </cell>
          <cell r="AB132">
            <v>44651</v>
          </cell>
          <cell r="AC132">
            <v>44652</v>
          </cell>
          <cell r="AD132">
            <v>70</v>
          </cell>
          <cell r="AE132">
            <v>30</v>
          </cell>
          <cell r="AF132"/>
          <cell r="AG132"/>
          <cell r="AH132">
            <v>40375</v>
          </cell>
          <cell r="AI132">
            <v>11</v>
          </cell>
          <cell r="AJ132">
            <v>12</v>
          </cell>
          <cell r="AK132">
            <v>44589</v>
          </cell>
          <cell r="AL132" t="str">
            <v>; dpanov@gmail.com;</v>
          </cell>
        </row>
        <row r="133">
          <cell r="G133" t="str">
            <v>M19770621RP</v>
          </cell>
          <cell r="H133" t="str">
            <v>Path</v>
          </cell>
          <cell r="I133" t="str">
            <v>Rico</v>
          </cell>
          <cell r="J133">
            <v>44</v>
          </cell>
          <cell r="K133" t="str">
            <v>Ückeritzer Ring 35</v>
          </cell>
          <cell r="L133">
            <v>13059</v>
          </cell>
          <cell r="M133" t="str">
            <v>Berlin</v>
          </cell>
          <cell r="N133" t="str">
            <v>0172-8632454</v>
          </cell>
          <cell r="O133" t="str">
            <v>rico.path@googlemail.com</v>
          </cell>
          <cell r="P133"/>
          <cell r="Q133"/>
          <cell r="R133"/>
          <cell r="S133"/>
          <cell r="T133"/>
          <cell r="U133"/>
          <cell r="V133"/>
          <cell r="W133">
            <v>0.25</v>
          </cell>
          <cell r="X133">
            <v>187.5</v>
          </cell>
          <cell r="Y133">
            <v>30</v>
          </cell>
          <cell r="Z133">
            <v>2022</v>
          </cell>
          <cell r="AA133">
            <v>44788</v>
          </cell>
          <cell r="AB133">
            <v>44834</v>
          </cell>
          <cell r="AC133">
            <v>44838</v>
          </cell>
          <cell r="AD133">
            <v>187.5</v>
          </cell>
          <cell r="AE133">
            <v>30</v>
          </cell>
          <cell r="AF133"/>
          <cell r="AG133"/>
          <cell r="AH133">
            <v>28297</v>
          </cell>
          <cell r="AI133">
            <v>44</v>
          </cell>
          <cell r="AJ133">
            <v>45</v>
          </cell>
          <cell r="AK133">
            <v>44757</v>
          </cell>
          <cell r="AL133" t="str">
            <v>rico.path@googlemail.com; ;</v>
          </cell>
        </row>
        <row r="134">
          <cell r="G134" t="str">
            <v>M20110615KP</v>
          </cell>
          <cell r="H134" t="str">
            <v>Peisker</v>
          </cell>
          <cell r="I134" t="str">
            <v>Karl Filip</v>
          </cell>
          <cell r="J134">
            <v>10</v>
          </cell>
          <cell r="K134" t="str">
            <v>Pitztaler Straße 49a</v>
          </cell>
          <cell r="L134">
            <v>16341</v>
          </cell>
          <cell r="M134" t="str">
            <v>Panketal</v>
          </cell>
          <cell r="N134"/>
          <cell r="O134"/>
          <cell r="P134" t="str">
            <v>Jana Peisker</v>
          </cell>
          <cell r="Q134" t="str">
            <v>0172-4003996</v>
          </cell>
          <cell r="R134" t="str">
            <v>jana.peisker@gmx.de</v>
          </cell>
          <cell r="S134"/>
          <cell r="T134"/>
          <cell r="U134"/>
          <cell r="V134" t="str">
            <v>Kind</v>
          </cell>
          <cell r="W134"/>
          <cell r="X134">
            <v>70</v>
          </cell>
          <cell r="Y134">
            <v>30</v>
          </cell>
          <cell r="Z134">
            <v>2022</v>
          </cell>
          <cell r="AA134">
            <v>44341</v>
          </cell>
          <cell r="AB134">
            <v>44651</v>
          </cell>
          <cell r="AC134">
            <v>44652</v>
          </cell>
          <cell r="AD134">
            <v>70</v>
          </cell>
          <cell r="AE134">
            <v>30</v>
          </cell>
          <cell r="AF134"/>
          <cell r="AG134"/>
          <cell r="AH134">
            <v>40709</v>
          </cell>
          <cell r="AI134">
            <v>10</v>
          </cell>
          <cell r="AJ134">
            <v>11</v>
          </cell>
          <cell r="AK134">
            <v>44342</v>
          </cell>
          <cell r="AL134" t="str">
            <v>; jana.peisker@gmx.de;</v>
          </cell>
        </row>
        <row r="135">
          <cell r="G135" t="str">
            <v>M20171113AP</v>
          </cell>
          <cell r="H135" t="str">
            <v>Plichta</v>
          </cell>
          <cell r="I135" t="str">
            <v>Adam</v>
          </cell>
          <cell r="J135">
            <v>4</v>
          </cell>
          <cell r="K135" t="str">
            <v>Strömannstraße 93</v>
          </cell>
          <cell r="L135">
            <v>13125</v>
          </cell>
          <cell r="M135" t="str">
            <v>Berlin</v>
          </cell>
          <cell r="N135"/>
          <cell r="O135"/>
          <cell r="P135" t="str">
            <v>Aleksandra Plichta</v>
          </cell>
          <cell r="Q135" t="str">
            <v>0176-31379762</v>
          </cell>
          <cell r="R135" t="str">
            <v>aleksandraplichta1998@gmx.de</v>
          </cell>
          <cell r="S135"/>
          <cell r="T135"/>
          <cell r="U135"/>
          <cell r="V135" t="str">
            <v>Kind</v>
          </cell>
          <cell r="W135"/>
          <cell r="X135">
            <v>70</v>
          </cell>
          <cell r="Y135">
            <v>30</v>
          </cell>
          <cell r="Z135">
            <v>2022</v>
          </cell>
          <cell r="AA135">
            <v>44674</v>
          </cell>
          <cell r="AB135">
            <v>44713</v>
          </cell>
          <cell r="AC135">
            <v>44714</v>
          </cell>
          <cell r="AD135">
            <v>70</v>
          </cell>
          <cell r="AE135">
            <v>30</v>
          </cell>
          <cell r="AF135"/>
          <cell r="AG135"/>
          <cell r="AH135">
            <v>43052</v>
          </cell>
          <cell r="AI135">
            <v>4</v>
          </cell>
          <cell r="AJ135">
            <v>5</v>
          </cell>
          <cell r="AK135">
            <v>44675</v>
          </cell>
          <cell r="AL135" t="str">
            <v>; aleksandraplichta1998@gmx.de;</v>
          </cell>
        </row>
        <row r="136">
          <cell r="G136" t="str">
            <v>W19950501NP</v>
          </cell>
          <cell r="H136" t="str">
            <v>Prescher</v>
          </cell>
          <cell r="I136" t="str">
            <v>Natalie</v>
          </cell>
          <cell r="J136">
            <v>26</v>
          </cell>
          <cell r="K136" t="str">
            <v>Strasse 44 Nr. 28</v>
          </cell>
          <cell r="L136">
            <v>13125</v>
          </cell>
          <cell r="M136" t="str">
            <v>Berlin</v>
          </cell>
          <cell r="N136" t="str">
            <v>0176/84563771</v>
          </cell>
          <cell r="O136" t="str">
            <v>natalie-berlin@web.de</v>
          </cell>
          <cell r="P136"/>
          <cell r="Q136"/>
          <cell r="R136"/>
          <cell r="S136"/>
          <cell r="T136"/>
          <cell r="U136"/>
          <cell r="V136"/>
          <cell r="W136"/>
          <cell r="X136">
            <v>250</v>
          </cell>
          <cell r="Y136">
            <v>30</v>
          </cell>
          <cell r="Z136">
            <v>2022</v>
          </cell>
          <cell r="AA136"/>
          <cell r="AB136"/>
          <cell r="AC136">
            <v>44673</v>
          </cell>
          <cell r="AD136">
            <v>250</v>
          </cell>
          <cell r="AE136">
            <v>30</v>
          </cell>
          <cell r="AF136"/>
          <cell r="AG136"/>
          <cell r="AH136">
            <v>34820</v>
          </cell>
          <cell r="AI136">
            <v>26</v>
          </cell>
          <cell r="AJ136">
            <v>27</v>
          </cell>
          <cell r="AK136"/>
          <cell r="AL136" t="str">
            <v>natalie-berlin@web.de</v>
          </cell>
        </row>
        <row r="137">
          <cell r="G137" t="str">
            <v>W19691018KR</v>
          </cell>
          <cell r="H137" t="str">
            <v>Radtke</v>
          </cell>
          <cell r="I137" t="str">
            <v>Kathrin</v>
          </cell>
          <cell r="J137">
            <v>52</v>
          </cell>
          <cell r="K137" t="str">
            <v>Birkholzer Weg 5</v>
          </cell>
          <cell r="L137">
            <v>16431</v>
          </cell>
          <cell r="M137" t="str">
            <v>Panketal</v>
          </cell>
          <cell r="N137" t="str">
            <v>0172/3939169</v>
          </cell>
          <cell r="O137" t="str">
            <v>katrin-radtke@gmx.de</v>
          </cell>
          <cell r="P137"/>
          <cell r="Q137"/>
          <cell r="R137"/>
          <cell r="S137"/>
          <cell r="T137"/>
          <cell r="U137"/>
          <cell r="V137" t="str">
            <v>passiv</v>
          </cell>
          <cell r="W137"/>
          <cell r="X137">
            <v>30</v>
          </cell>
          <cell r="Y137">
            <v>0</v>
          </cell>
          <cell r="Z137">
            <v>2022</v>
          </cell>
          <cell r="AA137"/>
          <cell r="AB137"/>
          <cell r="AC137"/>
          <cell r="AD137"/>
          <cell r="AE137">
            <v>0</v>
          </cell>
          <cell r="AF137"/>
          <cell r="AG137"/>
          <cell r="AH137">
            <v>25494</v>
          </cell>
          <cell r="AI137">
            <v>52</v>
          </cell>
          <cell r="AJ137">
            <v>53</v>
          </cell>
          <cell r="AK137">
            <v>42795</v>
          </cell>
          <cell r="AL137" t="str">
            <v>katrin-radtke@gmx.de</v>
          </cell>
        </row>
        <row r="138">
          <cell r="G138" t="str">
            <v>W19930315LR</v>
          </cell>
          <cell r="H138" t="str">
            <v>Rauch</v>
          </cell>
          <cell r="I138" t="str">
            <v>Lilian</v>
          </cell>
          <cell r="J138">
            <v>28</v>
          </cell>
          <cell r="K138" t="str">
            <v>Pistoriusstr. 3</v>
          </cell>
          <cell r="L138">
            <v>13086</v>
          </cell>
          <cell r="M138" t="str">
            <v>Berlin</v>
          </cell>
          <cell r="N138" t="str">
            <v>0176-32232432</v>
          </cell>
          <cell r="O138" t="str">
            <v>lilianrauch@t-online.de</v>
          </cell>
          <cell r="P138"/>
          <cell r="Q138"/>
          <cell r="R138"/>
          <cell r="S138"/>
          <cell r="T138"/>
          <cell r="U138"/>
          <cell r="V138"/>
          <cell r="W138"/>
          <cell r="X138">
            <v>140</v>
          </cell>
          <cell r="Y138">
            <v>30</v>
          </cell>
          <cell r="Z138">
            <v>2022</v>
          </cell>
          <cell r="AA138">
            <v>44816</v>
          </cell>
          <cell r="AB138">
            <v>44834</v>
          </cell>
          <cell r="AC138">
            <v>44838</v>
          </cell>
          <cell r="AD138">
            <v>140</v>
          </cell>
          <cell r="AE138">
            <v>30</v>
          </cell>
          <cell r="AF138"/>
          <cell r="AG138"/>
          <cell r="AH138">
            <v>34043</v>
          </cell>
          <cell r="AI138">
            <v>28</v>
          </cell>
          <cell r="AJ138">
            <v>29</v>
          </cell>
          <cell r="AK138">
            <v>44727</v>
          </cell>
          <cell r="AL138" t="str">
            <v>lilianrauch@t-online.de</v>
          </cell>
        </row>
        <row r="139">
          <cell r="G139" t="str">
            <v>M20070607LR</v>
          </cell>
          <cell r="H139" t="str">
            <v>Reck</v>
          </cell>
          <cell r="I139" t="str">
            <v>Louis</v>
          </cell>
          <cell r="J139">
            <v>14</v>
          </cell>
          <cell r="K139" t="str">
            <v>Marie-Grünberg-Straße 9</v>
          </cell>
          <cell r="L139">
            <v>13129</v>
          </cell>
          <cell r="M139" t="str">
            <v>Berlin</v>
          </cell>
          <cell r="N139"/>
          <cell r="O139" t="str">
            <v>louisreck@gmx.de</v>
          </cell>
          <cell r="P139" t="str">
            <v>Jörg Reck</v>
          </cell>
          <cell r="Q139" t="str">
            <v>0152 28497547</v>
          </cell>
          <cell r="R139" t="str">
            <v>louisreck@gmx.de</v>
          </cell>
          <cell r="S139"/>
          <cell r="T139"/>
          <cell r="U139"/>
          <cell r="V139" t="str">
            <v>Kind</v>
          </cell>
          <cell r="W139"/>
          <cell r="X139">
            <v>70</v>
          </cell>
          <cell r="Y139">
            <v>30</v>
          </cell>
          <cell r="Z139">
            <v>2022</v>
          </cell>
          <cell r="AA139">
            <v>44574</v>
          </cell>
          <cell r="AB139">
            <v>44651</v>
          </cell>
          <cell r="AC139">
            <v>44652</v>
          </cell>
          <cell r="AD139">
            <v>70</v>
          </cell>
          <cell r="AE139">
            <v>30</v>
          </cell>
          <cell r="AF139"/>
          <cell r="AG139"/>
          <cell r="AH139">
            <v>39240</v>
          </cell>
          <cell r="AI139">
            <v>14</v>
          </cell>
          <cell r="AJ139">
            <v>15</v>
          </cell>
          <cell r="AK139">
            <v>44562</v>
          </cell>
          <cell r="AL139" t="str">
            <v>louisreck@gmx.de</v>
          </cell>
        </row>
        <row r="140">
          <cell r="G140" t="str">
            <v>W20140612YR</v>
          </cell>
          <cell r="H140" t="str">
            <v>Reckendorf</v>
          </cell>
          <cell r="I140" t="str">
            <v>Yuna</v>
          </cell>
          <cell r="J140">
            <v>7</v>
          </cell>
          <cell r="K140" t="str">
            <v>Alt Zepernick 17</v>
          </cell>
          <cell r="L140">
            <v>16341</v>
          </cell>
          <cell r="M140" t="str">
            <v>Panketal</v>
          </cell>
          <cell r="N140"/>
          <cell r="O140"/>
          <cell r="P140" t="str">
            <v>Nicole Reckendorf</v>
          </cell>
          <cell r="Q140" t="str">
            <v>0172-7592487</v>
          </cell>
          <cell r="R140" t="str">
            <v>n.reckendorf@web.de</v>
          </cell>
          <cell r="S140" t="str">
            <v>Martin Reckendorf</v>
          </cell>
          <cell r="T140"/>
          <cell r="U140"/>
          <cell r="V140" t="str">
            <v>Kind</v>
          </cell>
          <cell r="W140"/>
          <cell r="X140">
            <v>70</v>
          </cell>
          <cell r="Y140">
            <v>30</v>
          </cell>
          <cell r="Z140">
            <v>2022</v>
          </cell>
          <cell r="AA140">
            <v>44691</v>
          </cell>
          <cell r="AB140">
            <v>44713</v>
          </cell>
          <cell r="AC140">
            <v>44714</v>
          </cell>
          <cell r="AD140">
            <v>70</v>
          </cell>
          <cell r="AE140">
            <v>30</v>
          </cell>
          <cell r="AF140"/>
          <cell r="AG140"/>
          <cell r="AH140">
            <v>41802</v>
          </cell>
          <cell r="AI140">
            <v>7</v>
          </cell>
          <cell r="AJ140">
            <v>8</v>
          </cell>
          <cell r="AK140">
            <v>44691</v>
          </cell>
          <cell r="AL140" t="str">
            <v>; n.reckendorf@web.de;</v>
          </cell>
        </row>
        <row r="141">
          <cell r="G141" t="str">
            <v>W20040920HR</v>
          </cell>
          <cell r="H141" t="str">
            <v>Redlich</v>
          </cell>
          <cell r="I141" t="str">
            <v>Hannah Amy</v>
          </cell>
          <cell r="J141">
            <v>17</v>
          </cell>
          <cell r="K141" t="str">
            <v>Am hohen Feld 129</v>
          </cell>
          <cell r="L141">
            <v>13125</v>
          </cell>
          <cell r="M141" t="str">
            <v>Berlin</v>
          </cell>
          <cell r="N141" t="str">
            <v>0157-38835262</v>
          </cell>
          <cell r="O141" t="str">
            <v>hanna.redlich04@gmail.com</v>
          </cell>
          <cell r="P141" t="str">
            <v>Thomas Redlich</v>
          </cell>
          <cell r="Q141" t="str">
            <v>0160/8830524</v>
          </cell>
          <cell r="R141" t="str">
            <v>thomas-redlich@web.de</v>
          </cell>
          <cell r="S141"/>
          <cell r="T141"/>
          <cell r="U141"/>
          <cell r="V141" t="str">
            <v>Kind</v>
          </cell>
          <cell r="W141"/>
          <cell r="X141">
            <v>70</v>
          </cell>
          <cell r="Y141">
            <v>30</v>
          </cell>
          <cell r="Z141">
            <v>2022</v>
          </cell>
          <cell r="AA141"/>
          <cell r="AB141"/>
          <cell r="AC141">
            <v>44690</v>
          </cell>
          <cell r="AD141">
            <v>70</v>
          </cell>
          <cell r="AE141">
            <v>30</v>
          </cell>
          <cell r="AF141"/>
          <cell r="AG141"/>
          <cell r="AH141">
            <v>38250</v>
          </cell>
          <cell r="AI141">
            <v>17</v>
          </cell>
          <cell r="AJ141">
            <v>18</v>
          </cell>
          <cell r="AK141"/>
          <cell r="AL141" t="str">
            <v>hanna.redlich04@gmail.com; thomas-redlich@web.de;</v>
          </cell>
        </row>
        <row r="142">
          <cell r="G142" t="str">
            <v>M19780323TR</v>
          </cell>
          <cell r="H142" t="str">
            <v>Redlich</v>
          </cell>
          <cell r="I142" t="str">
            <v>Thomas</v>
          </cell>
          <cell r="J142">
            <v>43</v>
          </cell>
          <cell r="K142" t="str">
            <v>Am hohen Feld 129</v>
          </cell>
          <cell r="L142">
            <v>13125</v>
          </cell>
          <cell r="M142" t="str">
            <v>Berlin</v>
          </cell>
          <cell r="N142" t="str">
            <v>0160/8830524</v>
          </cell>
          <cell r="O142" t="str">
            <v>thomas-redlich@web.de</v>
          </cell>
          <cell r="P142"/>
          <cell r="Q142"/>
          <cell r="R142"/>
          <cell r="S142"/>
          <cell r="T142"/>
          <cell r="U142"/>
          <cell r="V142"/>
          <cell r="W142"/>
          <cell r="X142">
            <v>250</v>
          </cell>
          <cell r="Y142">
            <v>30</v>
          </cell>
          <cell r="Z142">
            <v>2022</v>
          </cell>
          <cell r="AA142"/>
          <cell r="AB142"/>
          <cell r="AC142">
            <v>44690</v>
          </cell>
          <cell r="AD142">
            <v>250</v>
          </cell>
          <cell r="AE142">
            <v>30</v>
          </cell>
          <cell r="AF142"/>
          <cell r="AG142"/>
          <cell r="AH142">
            <v>28572</v>
          </cell>
          <cell r="AI142">
            <v>43</v>
          </cell>
          <cell r="AJ142">
            <v>44</v>
          </cell>
          <cell r="AK142"/>
          <cell r="AL142" t="str">
            <v>thomas-redlich@web.de</v>
          </cell>
        </row>
        <row r="143">
          <cell r="G143" t="str">
            <v>M20010426JR</v>
          </cell>
          <cell r="H143" t="str">
            <v>Reißig</v>
          </cell>
          <cell r="I143" t="str">
            <v>Jonathan</v>
          </cell>
          <cell r="J143">
            <v>20</v>
          </cell>
          <cell r="K143" t="str">
            <v>Alpnacher Weg 8</v>
          </cell>
          <cell r="L143">
            <v>13089</v>
          </cell>
          <cell r="M143" t="str">
            <v>Berlin</v>
          </cell>
          <cell r="N143" t="str">
            <v>0176/72231145</v>
          </cell>
          <cell r="O143" t="str">
            <v>than.reissig@gmail.com</v>
          </cell>
          <cell r="P143"/>
          <cell r="Q143"/>
          <cell r="R143"/>
          <cell r="S143"/>
          <cell r="T143"/>
          <cell r="U143"/>
          <cell r="V143" t="str">
            <v>Student</v>
          </cell>
          <cell r="W143">
            <v>44650</v>
          </cell>
          <cell r="X143">
            <v>140</v>
          </cell>
          <cell r="Y143">
            <v>30</v>
          </cell>
          <cell r="Z143">
            <v>2022</v>
          </cell>
          <cell r="AA143">
            <v>44294</v>
          </cell>
          <cell r="AB143">
            <v>44651</v>
          </cell>
          <cell r="AC143">
            <v>44652</v>
          </cell>
          <cell r="AD143">
            <v>140</v>
          </cell>
          <cell r="AE143">
            <v>30</v>
          </cell>
          <cell r="AF143"/>
          <cell r="AG143"/>
          <cell r="AH143">
            <v>37007</v>
          </cell>
          <cell r="AI143">
            <v>20</v>
          </cell>
          <cell r="AJ143">
            <v>21</v>
          </cell>
          <cell r="AK143"/>
          <cell r="AL143" t="str">
            <v>than.reissig@gmail.com</v>
          </cell>
        </row>
        <row r="144">
          <cell r="G144" t="str">
            <v>W20121004CR</v>
          </cell>
          <cell r="H144" t="str">
            <v>Riechert</v>
          </cell>
          <cell r="I144" t="str">
            <v>Clara</v>
          </cell>
          <cell r="J144">
            <v>9</v>
          </cell>
          <cell r="K144" t="str">
            <v>Zillertaler Str. 21a</v>
          </cell>
          <cell r="L144">
            <v>16341</v>
          </cell>
          <cell r="M144" t="str">
            <v>Panketal</v>
          </cell>
          <cell r="N144" t="str">
            <v>0175 - 86 35 150</v>
          </cell>
          <cell r="O144" t="str">
            <v>sriechert@web.de</v>
          </cell>
          <cell r="P144" t="str">
            <v>Stefanie Riechert</v>
          </cell>
          <cell r="Q144" t="str">
            <v>0175 - 86 35 150</v>
          </cell>
          <cell r="R144" t="str">
            <v>sriechert@web.de</v>
          </cell>
          <cell r="S144" t="str">
            <v>Markus Berge</v>
          </cell>
          <cell r="T144" t="str">
            <v>0175-8635018</v>
          </cell>
          <cell r="U144"/>
          <cell r="V144" t="str">
            <v>Kind</v>
          </cell>
          <cell r="W144"/>
          <cell r="X144">
            <v>70</v>
          </cell>
          <cell r="Y144">
            <v>30</v>
          </cell>
          <cell r="Z144">
            <v>2022</v>
          </cell>
          <cell r="AA144">
            <v>44277</v>
          </cell>
          <cell r="AB144">
            <v>44651</v>
          </cell>
          <cell r="AC144">
            <v>44652</v>
          </cell>
          <cell r="AD144">
            <v>70</v>
          </cell>
          <cell r="AE144">
            <v>30</v>
          </cell>
          <cell r="AF144"/>
          <cell r="AG144"/>
          <cell r="AH144">
            <v>41186</v>
          </cell>
          <cell r="AI144">
            <v>9</v>
          </cell>
          <cell r="AJ144">
            <v>10</v>
          </cell>
          <cell r="AK144">
            <v>43414</v>
          </cell>
          <cell r="AL144" t="str">
            <v>sriechert@web.de; sriechert@web.de;</v>
          </cell>
        </row>
        <row r="145">
          <cell r="G145" t="str">
            <v>M20071015JR</v>
          </cell>
          <cell r="H145" t="str">
            <v>Riechert</v>
          </cell>
          <cell r="I145" t="str">
            <v>Jonas</v>
          </cell>
          <cell r="J145">
            <v>14</v>
          </cell>
          <cell r="K145" t="str">
            <v>Zillertaler Str. 21a</v>
          </cell>
          <cell r="L145">
            <v>16341</v>
          </cell>
          <cell r="M145" t="str">
            <v>Panketal</v>
          </cell>
          <cell r="N145" t="str">
            <v>0176-80069134</v>
          </cell>
          <cell r="O145"/>
          <cell r="P145" t="str">
            <v>Stefanie Riechert</v>
          </cell>
          <cell r="Q145" t="str">
            <v>0175/8635018</v>
          </cell>
          <cell r="R145" t="str">
            <v>sriechert@web.de</v>
          </cell>
          <cell r="S145" t="str">
            <v>Markus Berge</v>
          </cell>
          <cell r="T145" t="str">
            <v>0175-8635018</v>
          </cell>
          <cell r="U145"/>
          <cell r="V145" t="str">
            <v>Kind</v>
          </cell>
          <cell r="W145"/>
          <cell r="X145">
            <v>70</v>
          </cell>
          <cell r="Y145">
            <v>30</v>
          </cell>
          <cell r="Z145">
            <v>2022</v>
          </cell>
          <cell r="AA145">
            <v>44277</v>
          </cell>
          <cell r="AB145">
            <v>44651</v>
          </cell>
          <cell r="AC145">
            <v>44652</v>
          </cell>
          <cell r="AD145">
            <v>70</v>
          </cell>
          <cell r="AE145">
            <v>30</v>
          </cell>
          <cell r="AF145"/>
          <cell r="AG145"/>
          <cell r="AH145">
            <v>39370</v>
          </cell>
          <cell r="AI145">
            <v>14</v>
          </cell>
          <cell r="AJ145">
            <v>15</v>
          </cell>
          <cell r="AK145"/>
          <cell r="AL145" t="str">
            <v>; sriechert@web.de;</v>
          </cell>
        </row>
        <row r="146">
          <cell r="G146" t="str">
            <v>W20060407LR</v>
          </cell>
          <cell r="H146" t="str">
            <v>Riechert</v>
          </cell>
          <cell r="I146" t="str">
            <v>Lina</v>
          </cell>
          <cell r="J146">
            <v>15</v>
          </cell>
          <cell r="K146" t="str">
            <v>Zillertaler Str. 21a</v>
          </cell>
          <cell r="L146">
            <v>16341</v>
          </cell>
          <cell r="M146" t="str">
            <v>Panketal</v>
          </cell>
          <cell r="N146" t="str">
            <v>0159-01877936</v>
          </cell>
          <cell r="O146" t="str">
            <v>linariechert@web.de</v>
          </cell>
          <cell r="P146" t="str">
            <v>Stefanie Riechert</v>
          </cell>
          <cell r="Q146" t="str">
            <v>0175/8635019</v>
          </cell>
          <cell r="R146" t="str">
            <v>sriechert@web.de</v>
          </cell>
          <cell r="S146" t="str">
            <v>Markus Berge</v>
          </cell>
          <cell r="T146" t="str">
            <v>0175-8635018</v>
          </cell>
          <cell r="U146"/>
          <cell r="V146" t="str">
            <v>Kind</v>
          </cell>
          <cell r="W146"/>
          <cell r="X146">
            <v>70</v>
          </cell>
          <cell r="Y146">
            <v>30</v>
          </cell>
          <cell r="Z146">
            <v>2022</v>
          </cell>
          <cell r="AA146">
            <v>44277</v>
          </cell>
          <cell r="AB146">
            <v>44651</v>
          </cell>
          <cell r="AC146">
            <v>44652</v>
          </cell>
          <cell r="AD146">
            <v>70</v>
          </cell>
          <cell r="AE146">
            <v>30</v>
          </cell>
          <cell r="AF146"/>
          <cell r="AG146"/>
          <cell r="AH146">
            <v>38814</v>
          </cell>
          <cell r="AI146">
            <v>15</v>
          </cell>
          <cell r="AJ146">
            <v>16</v>
          </cell>
          <cell r="AK146"/>
          <cell r="AL146" t="str">
            <v>linariechert@web.de; sriechert@web.de;</v>
          </cell>
        </row>
        <row r="147">
          <cell r="G147" t="str">
            <v>M20060606JR</v>
          </cell>
          <cell r="H147" t="str">
            <v>Röhrborn</v>
          </cell>
          <cell r="I147" t="str">
            <v>Jakob</v>
          </cell>
          <cell r="J147">
            <v>15</v>
          </cell>
          <cell r="K147" t="str">
            <v>Wiltbergstr. 50, 19e</v>
          </cell>
          <cell r="L147">
            <v>13125</v>
          </cell>
          <cell r="M147" t="str">
            <v>Berlin</v>
          </cell>
          <cell r="N147"/>
          <cell r="O147"/>
          <cell r="P147" t="str">
            <v>Uta Röhrborn</v>
          </cell>
          <cell r="Q147" t="str">
            <v>0176 / 23456885</v>
          </cell>
          <cell r="R147" t="str">
            <v>uta.roehrborn@gmx.de</v>
          </cell>
          <cell r="S147"/>
          <cell r="T147"/>
          <cell r="U147"/>
          <cell r="V147" t="str">
            <v>Kind</v>
          </cell>
          <cell r="W147"/>
          <cell r="X147">
            <v>70</v>
          </cell>
          <cell r="Y147">
            <v>30</v>
          </cell>
          <cell r="Z147">
            <v>2022</v>
          </cell>
          <cell r="AA147"/>
          <cell r="AB147"/>
          <cell r="AC147">
            <v>44802</v>
          </cell>
          <cell r="AD147">
            <v>70</v>
          </cell>
          <cell r="AE147">
            <v>30</v>
          </cell>
          <cell r="AF147"/>
          <cell r="AG147"/>
          <cell r="AH147">
            <v>38874</v>
          </cell>
          <cell r="AI147">
            <v>15</v>
          </cell>
          <cell r="AJ147">
            <v>16</v>
          </cell>
          <cell r="AK147">
            <v>42704</v>
          </cell>
          <cell r="AL147" t="str">
            <v>; uta.roehrborn@gmx.de;</v>
          </cell>
        </row>
        <row r="148">
          <cell r="G148" t="str">
            <v>M20110907DR</v>
          </cell>
          <cell r="H148" t="str">
            <v>Rüggeberg</v>
          </cell>
          <cell r="I148" t="str">
            <v>Daniel</v>
          </cell>
          <cell r="J148">
            <v>10</v>
          </cell>
          <cell r="K148" t="str">
            <v>Hobrechtsfelder Chaussee 172A</v>
          </cell>
          <cell r="L148">
            <v>13125</v>
          </cell>
          <cell r="M148" t="str">
            <v>Berlin</v>
          </cell>
          <cell r="N148" t="str">
            <v>0178-6949959</v>
          </cell>
          <cell r="O148"/>
          <cell r="P148" t="str">
            <v>Benjamin Rüggeberg</v>
          </cell>
          <cell r="Q148" t="str">
            <v>0177-5344330</v>
          </cell>
          <cell r="R148" t="str">
            <v>ben.rueggeberg@gmail.com</v>
          </cell>
          <cell r="S148"/>
          <cell r="T148"/>
          <cell r="U148"/>
          <cell r="V148" t="str">
            <v>Kind</v>
          </cell>
          <cell r="W148"/>
          <cell r="X148">
            <v>70</v>
          </cell>
          <cell r="Y148">
            <v>30</v>
          </cell>
          <cell r="Z148">
            <v>2022</v>
          </cell>
          <cell r="AA148">
            <v>44298</v>
          </cell>
          <cell r="AB148">
            <v>44651</v>
          </cell>
          <cell r="AC148">
            <v>44652</v>
          </cell>
          <cell r="AD148">
            <v>70</v>
          </cell>
          <cell r="AE148">
            <v>30</v>
          </cell>
          <cell r="AF148"/>
          <cell r="AG148"/>
          <cell r="AH148">
            <v>40793</v>
          </cell>
          <cell r="AI148">
            <v>10</v>
          </cell>
          <cell r="AJ148">
            <v>11</v>
          </cell>
          <cell r="AK148">
            <v>43952</v>
          </cell>
          <cell r="AL148" t="str">
            <v>; ben.rueggeberg@gmail.com;</v>
          </cell>
        </row>
        <row r="149">
          <cell r="G149" t="str">
            <v>W19751025SS</v>
          </cell>
          <cell r="H149" t="str">
            <v>Schade-Hänsenberger</v>
          </cell>
          <cell r="I149" t="str">
            <v>Stefanie</v>
          </cell>
          <cell r="J149">
            <v>46</v>
          </cell>
          <cell r="K149" t="str">
            <v>Bucher Str. 57</v>
          </cell>
          <cell r="L149">
            <v>16341</v>
          </cell>
          <cell r="M149" t="str">
            <v>Panketal</v>
          </cell>
          <cell r="N149" t="str">
            <v>0173/5336827</v>
          </cell>
          <cell r="O149" t="str">
            <v>stufi_h@hotmail.com</v>
          </cell>
          <cell r="P149"/>
          <cell r="Q149"/>
          <cell r="R149"/>
          <cell r="S149"/>
          <cell r="T149"/>
          <cell r="U149"/>
          <cell r="V149"/>
          <cell r="W149"/>
          <cell r="X149">
            <v>250</v>
          </cell>
          <cell r="Y149">
            <v>30</v>
          </cell>
          <cell r="Z149">
            <v>2022</v>
          </cell>
          <cell r="AA149">
            <v>44269</v>
          </cell>
          <cell r="AB149">
            <v>44651</v>
          </cell>
          <cell r="AC149">
            <v>44652</v>
          </cell>
          <cell r="AD149">
            <v>250</v>
          </cell>
          <cell r="AE149">
            <v>30</v>
          </cell>
          <cell r="AF149"/>
          <cell r="AG149"/>
          <cell r="AH149">
            <v>27696</v>
          </cell>
          <cell r="AI149">
            <v>46</v>
          </cell>
          <cell r="AJ149">
            <v>47</v>
          </cell>
          <cell r="AK149"/>
          <cell r="AL149" t="str">
            <v>stufi_h@hotmail.com; ;</v>
          </cell>
        </row>
        <row r="150">
          <cell r="G150" t="str">
            <v>M19650620HS</v>
          </cell>
          <cell r="H150" t="str">
            <v>Schmidt</v>
          </cell>
          <cell r="I150" t="str">
            <v>Hagen</v>
          </cell>
          <cell r="J150">
            <v>56</v>
          </cell>
          <cell r="K150" t="str">
            <v>Friedenstaler Platz 4</v>
          </cell>
          <cell r="L150">
            <v>16321</v>
          </cell>
          <cell r="M150" t="str">
            <v>Bernau</v>
          </cell>
          <cell r="N150" t="str">
            <v>0151-10407023</v>
          </cell>
          <cell r="O150" t="str">
            <v>hagenschmidt236@gmail.com</v>
          </cell>
          <cell r="P150"/>
          <cell r="Q150"/>
          <cell r="R150"/>
          <cell r="S150"/>
          <cell r="T150"/>
          <cell r="U150"/>
          <cell r="V150" t="str">
            <v>offen</v>
          </cell>
          <cell r="W150"/>
          <cell r="X150">
            <v>0</v>
          </cell>
          <cell r="Y150">
            <v>0</v>
          </cell>
          <cell r="Z150">
            <v>0</v>
          </cell>
          <cell r="AA150"/>
          <cell r="AB150"/>
          <cell r="AC150"/>
          <cell r="AD150">
            <v>0</v>
          </cell>
          <cell r="AE150">
            <v>0</v>
          </cell>
          <cell r="AF150"/>
          <cell r="AG150"/>
          <cell r="AH150">
            <v>23913</v>
          </cell>
          <cell r="AI150">
            <v>56</v>
          </cell>
          <cell r="AJ150">
            <v>57</v>
          </cell>
          <cell r="AK150">
            <v>44368</v>
          </cell>
          <cell r="AL150" t="str">
            <v>hagenschmidt236@gmail.com; ;</v>
          </cell>
        </row>
        <row r="151">
          <cell r="G151" t="str">
            <v>M19800823FS</v>
          </cell>
          <cell r="H151" t="str">
            <v>Schneckner</v>
          </cell>
          <cell r="I151" t="str">
            <v>Florian</v>
          </cell>
          <cell r="J151">
            <v>41</v>
          </cell>
          <cell r="K151" t="str">
            <v>Eosanderstraße 20</v>
          </cell>
          <cell r="L151">
            <v>16341</v>
          </cell>
          <cell r="M151" t="str">
            <v>Panketal</v>
          </cell>
          <cell r="N151" t="str">
            <v>0176-84309446</v>
          </cell>
          <cell r="O151" t="str">
            <v>fschneckner@web.de</v>
          </cell>
          <cell r="P151"/>
          <cell r="Q151"/>
          <cell r="R151"/>
          <cell r="S151"/>
          <cell r="T151"/>
          <cell r="U151"/>
          <cell r="V151" t="str">
            <v>Fam/2. Erw</v>
          </cell>
          <cell r="W151"/>
          <cell r="X151">
            <v>140</v>
          </cell>
          <cell r="Y151">
            <v>30</v>
          </cell>
          <cell r="Z151">
            <v>2022</v>
          </cell>
          <cell r="AA151">
            <v>44357</v>
          </cell>
          <cell r="AB151">
            <v>44634</v>
          </cell>
          <cell r="AC151">
            <v>44635</v>
          </cell>
          <cell r="AD151">
            <v>140</v>
          </cell>
          <cell r="AE151">
            <v>30</v>
          </cell>
          <cell r="AF151"/>
          <cell r="AG151"/>
          <cell r="AH151">
            <v>29456</v>
          </cell>
          <cell r="AI151">
            <v>41</v>
          </cell>
          <cell r="AJ151">
            <v>42</v>
          </cell>
          <cell r="AK151">
            <v>44357</v>
          </cell>
          <cell r="AL151" t="str">
            <v>fschneckner@web.de; ;</v>
          </cell>
        </row>
        <row r="152">
          <cell r="G152" t="str">
            <v>W19840324JS</v>
          </cell>
          <cell r="H152" t="str">
            <v>Schneckner</v>
          </cell>
          <cell r="I152" t="str">
            <v>Julia</v>
          </cell>
          <cell r="J152">
            <v>37</v>
          </cell>
          <cell r="K152" t="str">
            <v>Eosanderstraße 20</v>
          </cell>
          <cell r="L152">
            <v>16341</v>
          </cell>
          <cell r="M152" t="str">
            <v>Panketal</v>
          </cell>
          <cell r="N152" t="str">
            <v>0176/21304787</v>
          </cell>
          <cell r="O152" t="str">
            <v>julia.schneckner@gmail.com</v>
          </cell>
          <cell r="P152"/>
          <cell r="Q152"/>
          <cell r="R152"/>
          <cell r="S152"/>
          <cell r="T152"/>
          <cell r="U152"/>
          <cell r="V152"/>
          <cell r="W152"/>
          <cell r="X152">
            <v>250</v>
          </cell>
          <cell r="Y152">
            <v>30</v>
          </cell>
          <cell r="Z152">
            <v>2022</v>
          </cell>
          <cell r="AA152">
            <v>44259</v>
          </cell>
          <cell r="AB152">
            <v>44634</v>
          </cell>
          <cell r="AC152">
            <v>44635</v>
          </cell>
          <cell r="AD152">
            <v>250</v>
          </cell>
          <cell r="AE152">
            <v>30</v>
          </cell>
          <cell r="AF152"/>
          <cell r="AG152"/>
          <cell r="AH152">
            <v>30765</v>
          </cell>
          <cell r="AI152">
            <v>37</v>
          </cell>
          <cell r="AJ152">
            <v>38</v>
          </cell>
          <cell r="AK152"/>
          <cell r="AL152" t="str">
            <v>julia.schneckner@gmail.com</v>
          </cell>
        </row>
        <row r="153">
          <cell r="G153" t="str">
            <v>M20040827ES</v>
          </cell>
          <cell r="H153" t="str">
            <v>Schneider</v>
          </cell>
          <cell r="I153" t="str">
            <v>Elias</v>
          </cell>
          <cell r="J153">
            <v>17</v>
          </cell>
          <cell r="K153" t="str">
            <v>Siverstorpstraße 36</v>
          </cell>
          <cell r="L153">
            <v>13125</v>
          </cell>
          <cell r="M153" t="str">
            <v>Berlin</v>
          </cell>
          <cell r="N153" t="str">
            <v xml:space="preserve">0157 - 73866470 </v>
          </cell>
          <cell r="O153" t="str">
            <v>Elias.Schneider.5@gmx.de</v>
          </cell>
          <cell r="P153"/>
          <cell r="Q153"/>
          <cell r="R153"/>
          <cell r="S153"/>
          <cell r="T153"/>
          <cell r="U153"/>
          <cell r="V153" t="str">
            <v>Kind</v>
          </cell>
          <cell r="W153"/>
          <cell r="X153">
            <v>70</v>
          </cell>
          <cell r="Y153">
            <v>30</v>
          </cell>
          <cell r="Z153">
            <v>2022</v>
          </cell>
          <cell r="AA153"/>
          <cell r="AB153"/>
          <cell r="AC153">
            <v>44686</v>
          </cell>
          <cell r="AD153">
            <v>70</v>
          </cell>
          <cell r="AE153">
            <v>30</v>
          </cell>
          <cell r="AF153"/>
          <cell r="AG153"/>
          <cell r="AH153">
            <v>38226</v>
          </cell>
          <cell r="AI153">
            <v>17</v>
          </cell>
          <cell r="AJ153">
            <v>18</v>
          </cell>
          <cell r="AK153">
            <v>42790</v>
          </cell>
          <cell r="AL153" t="str">
            <v>Elias.Schneider.5@gmx.de; ;</v>
          </cell>
        </row>
        <row r="154">
          <cell r="G154" t="str">
            <v>W19601003AS</v>
          </cell>
          <cell r="H154" t="str">
            <v>Schneider (Dr.)</v>
          </cell>
          <cell r="I154" t="str">
            <v>Anke</v>
          </cell>
          <cell r="J154">
            <v>61</v>
          </cell>
          <cell r="K154" t="str">
            <v>Händelstraße 3</v>
          </cell>
          <cell r="L154">
            <v>12623</v>
          </cell>
          <cell r="M154" t="str">
            <v>Berlin</v>
          </cell>
          <cell r="N154" t="str">
            <v>0152 / 56183740</v>
          </cell>
          <cell r="O154" t="str">
            <v>dr.anke.schneider@zetamail.de</v>
          </cell>
          <cell r="P154"/>
          <cell r="Q154"/>
          <cell r="R154"/>
          <cell r="S154"/>
          <cell r="T154"/>
          <cell r="U154"/>
          <cell r="V154"/>
          <cell r="W154"/>
          <cell r="X154">
            <v>250</v>
          </cell>
          <cell r="Y154">
            <v>30</v>
          </cell>
          <cell r="Z154">
            <v>2022</v>
          </cell>
          <cell r="AA154">
            <v>44811</v>
          </cell>
          <cell r="AB154">
            <v>44834</v>
          </cell>
          <cell r="AC154">
            <v>44838</v>
          </cell>
          <cell r="AD154">
            <v>250</v>
          </cell>
          <cell r="AE154">
            <v>30</v>
          </cell>
          <cell r="AF154"/>
          <cell r="AG154"/>
          <cell r="AH154">
            <v>22192</v>
          </cell>
          <cell r="AI154">
            <v>61</v>
          </cell>
          <cell r="AJ154">
            <v>62</v>
          </cell>
          <cell r="AK154"/>
          <cell r="AL154" t="str">
            <v>dr.anke.schneider@zetamail.de</v>
          </cell>
        </row>
        <row r="155">
          <cell r="G155" t="str">
            <v>M19630327SS</v>
          </cell>
          <cell r="H155" t="str">
            <v>Schubert</v>
          </cell>
          <cell r="I155" t="str">
            <v>Sven</v>
          </cell>
          <cell r="J155">
            <v>58</v>
          </cell>
          <cell r="K155" t="str">
            <v>Sägebockweg 68a</v>
          </cell>
          <cell r="L155">
            <v>13125</v>
          </cell>
          <cell r="M155" t="str">
            <v>Berlin</v>
          </cell>
          <cell r="N155" t="str">
            <v>0174/310 5629</v>
          </cell>
          <cell r="O155" t="str">
            <v>SvenUweSchubert@hotmail.de</v>
          </cell>
          <cell r="P155"/>
          <cell r="Q155"/>
          <cell r="R155"/>
          <cell r="S155"/>
          <cell r="T155"/>
          <cell r="U155"/>
          <cell r="V155"/>
          <cell r="W155"/>
          <cell r="X155">
            <v>250</v>
          </cell>
          <cell r="Y155">
            <v>30</v>
          </cell>
          <cell r="Z155">
            <v>2022</v>
          </cell>
          <cell r="AA155">
            <v>44309</v>
          </cell>
          <cell r="AB155">
            <v>44651</v>
          </cell>
          <cell r="AC155">
            <v>44652</v>
          </cell>
          <cell r="AD155">
            <v>250</v>
          </cell>
          <cell r="AE155">
            <v>30</v>
          </cell>
          <cell r="AF155"/>
          <cell r="AG155"/>
          <cell r="AH155">
            <v>23097</v>
          </cell>
          <cell r="AI155">
            <v>58</v>
          </cell>
          <cell r="AJ155">
            <v>59</v>
          </cell>
          <cell r="AK155"/>
          <cell r="AL155" t="str">
            <v>SvenUweSchubert@hotmail.de</v>
          </cell>
        </row>
        <row r="156">
          <cell r="G156" t="str">
            <v>M19581031US</v>
          </cell>
          <cell r="H156" t="str">
            <v>Schulze</v>
          </cell>
          <cell r="I156" t="str">
            <v>Udo</v>
          </cell>
          <cell r="J156">
            <v>63</v>
          </cell>
          <cell r="K156" t="str">
            <v>Rathenaustr.15</v>
          </cell>
          <cell r="L156">
            <v>16341</v>
          </cell>
          <cell r="M156" t="str">
            <v>Panketal</v>
          </cell>
          <cell r="N156" t="str">
            <v>0173/216 4261</v>
          </cell>
          <cell r="O156" t="str">
            <v>Udo.angler@gmx.de</v>
          </cell>
          <cell r="P156"/>
          <cell r="Q156"/>
          <cell r="R156"/>
          <cell r="S156"/>
          <cell r="T156"/>
          <cell r="U156"/>
          <cell r="V156"/>
          <cell r="W156"/>
          <cell r="X156">
            <v>30</v>
          </cell>
          <cell r="Y156">
            <v>0</v>
          </cell>
          <cell r="Z156">
            <v>2022</v>
          </cell>
          <cell r="AA156"/>
          <cell r="AB156"/>
          <cell r="AC156">
            <v>44655</v>
          </cell>
          <cell r="AD156">
            <v>30</v>
          </cell>
          <cell r="AE156">
            <v>0</v>
          </cell>
          <cell r="AF156">
            <v>44655</v>
          </cell>
          <cell r="AG156">
            <v>30</v>
          </cell>
          <cell r="AH156">
            <v>21489</v>
          </cell>
          <cell r="AI156">
            <v>63</v>
          </cell>
          <cell r="AJ156">
            <v>64</v>
          </cell>
          <cell r="AK156"/>
          <cell r="AL156" t="str">
            <v>Udo.angler@gmx.de</v>
          </cell>
        </row>
        <row r="157">
          <cell r="G157" t="str">
            <v>M19550915HS</v>
          </cell>
          <cell r="H157" t="str">
            <v>Schwarz</v>
          </cell>
          <cell r="I157" t="str">
            <v>Hans-Hendrik</v>
          </cell>
          <cell r="J157">
            <v>66</v>
          </cell>
          <cell r="K157" t="str">
            <v>Eintrachtstr. 2</v>
          </cell>
          <cell r="L157">
            <v>13189</v>
          </cell>
          <cell r="M157" t="str">
            <v>Berlin</v>
          </cell>
          <cell r="N157" t="str">
            <v>0172/9344 284</v>
          </cell>
          <cell r="O157" t="str">
            <v>schwamet@t-online.de</v>
          </cell>
          <cell r="P157"/>
          <cell r="Q157"/>
          <cell r="R157"/>
          <cell r="S157"/>
          <cell r="T157"/>
          <cell r="U157"/>
          <cell r="V157" t="str">
            <v>passiv</v>
          </cell>
          <cell r="W157"/>
          <cell r="X157">
            <v>30</v>
          </cell>
          <cell r="Y157">
            <v>0</v>
          </cell>
          <cell r="Z157">
            <v>2022</v>
          </cell>
          <cell r="AA157"/>
          <cell r="AB157"/>
          <cell r="AC157">
            <v>44651</v>
          </cell>
          <cell r="AD157">
            <v>30</v>
          </cell>
          <cell r="AE157">
            <v>0</v>
          </cell>
          <cell r="AF157"/>
          <cell r="AG157"/>
          <cell r="AH157">
            <v>20347</v>
          </cell>
          <cell r="AI157">
            <v>66</v>
          </cell>
          <cell r="AJ157">
            <v>67</v>
          </cell>
          <cell r="AK157"/>
          <cell r="AL157" t="str">
            <v>schwamet@t-online.de</v>
          </cell>
        </row>
        <row r="158">
          <cell r="G158" t="str">
            <v>M19580411HS</v>
          </cell>
          <cell r="H158" t="str">
            <v>Schwarz</v>
          </cell>
          <cell r="I158" t="str">
            <v>Hans-Martin</v>
          </cell>
          <cell r="J158">
            <v>63</v>
          </cell>
          <cell r="K158" t="str">
            <v>Str.73, Nr. 31</v>
          </cell>
          <cell r="L158">
            <v>13125</v>
          </cell>
          <cell r="M158" t="str">
            <v>Berlin</v>
          </cell>
          <cell r="N158"/>
          <cell r="O158" t="str">
            <v>tc_medizin_buch@gmx.de</v>
          </cell>
          <cell r="P158"/>
          <cell r="Q158"/>
          <cell r="R158"/>
          <cell r="S158"/>
          <cell r="T158"/>
          <cell r="U158"/>
          <cell r="V158" t="str">
            <v>passiv</v>
          </cell>
          <cell r="W158"/>
          <cell r="X158">
            <v>30</v>
          </cell>
          <cell r="Y158">
            <v>0</v>
          </cell>
          <cell r="Z158">
            <v>2022</v>
          </cell>
          <cell r="AA158"/>
          <cell r="AB158"/>
          <cell r="AC158">
            <v>44651</v>
          </cell>
          <cell r="AD158">
            <v>30</v>
          </cell>
          <cell r="AE158">
            <v>0</v>
          </cell>
          <cell r="AF158">
            <v>44652</v>
          </cell>
          <cell r="AG158">
            <v>60</v>
          </cell>
          <cell r="AH158">
            <v>21286</v>
          </cell>
          <cell r="AI158">
            <v>63</v>
          </cell>
          <cell r="AJ158">
            <v>64</v>
          </cell>
          <cell r="AK158"/>
          <cell r="AL158" t="str">
            <v>tc_medizin_buch@gmx.de</v>
          </cell>
        </row>
        <row r="159">
          <cell r="G159" t="str">
            <v>M19961130NS</v>
          </cell>
          <cell r="H159" t="str">
            <v>Sczepurek</v>
          </cell>
          <cell r="I159" t="str">
            <v>Nils</v>
          </cell>
          <cell r="J159">
            <v>25</v>
          </cell>
          <cell r="K159" t="str">
            <v>Dettelbacher Weg 51</v>
          </cell>
          <cell r="L159">
            <v>13189</v>
          </cell>
          <cell r="M159" t="str">
            <v>Berlin</v>
          </cell>
          <cell r="N159" t="str">
            <v>0176-48380394</v>
          </cell>
          <cell r="O159" t="str">
            <v>NilsSczepurek@protonmail.ch</v>
          </cell>
          <cell r="P159"/>
          <cell r="Q159"/>
          <cell r="R159"/>
          <cell r="S159"/>
          <cell r="T159"/>
          <cell r="U159"/>
          <cell r="V159" t="str">
            <v>passiv</v>
          </cell>
          <cell r="W159"/>
          <cell r="X159">
            <v>30</v>
          </cell>
          <cell r="Y159">
            <v>0</v>
          </cell>
          <cell r="Z159">
            <v>2022</v>
          </cell>
          <cell r="AA159"/>
          <cell r="AB159"/>
          <cell r="AC159">
            <v>44698</v>
          </cell>
          <cell r="AD159">
            <v>30</v>
          </cell>
          <cell r="AE159">
            <v>0</v>
          </cell>
          <cell r="AF159"/>
          <cell r="AG159"/>
          <cell r="AH159">
            <v>35399</v>
          </cell>
          <cell r="AI159">
            <v>25</v>
          </cell>
          <cell r="AJ159">
            <v>25</v>
          </cell>
          <cell r="AK159"/>
          <cell r="AL159" t="str">
            <v>NilsSczepurek@protonmail.ch</v>
          </cell>
        </row>
        <row r="160">
          <cell r="G160" t="str">
            <v>W20121008RS</v>
          </cell>
          <cell r="H160" t="str">
            <v>Seil</v>
          </cell>
          <cell r="I160" t="str">
            <v>Romina</v>
          </cell>
          <cell r="J160">
            <v>9</v>
          </cell>
          <cell r="K160" t="str">
            <v>Busonistraße 138</v>
          </cell>
          <cell r="L160">
            <v>13125</v>
          </cell>
          <cell r="M160" t="str">
            <v>Berlin</v>
          </cell>
          <cell r="N160"/>
          <cell r="O160"/>
          <cell r="P160" t="str">
            <v>Frank Seil</v>
          </cell>
          <cell r="Q160" t="str">
            <v>0171-4364719</v>
          </cell>
          <cell r="R160" t="str">
            <v>fs_com@web.de</v>
          </cell>
          <cell r="S160" t="str">
            <v>Jessica Seil</v>
          </cell>
          <cell r="T160"/>
          <cell r="U160"/>
          <cell r="V160"/>
          <cell r="W160"/>
          <cell r="X160">
            <v>35</v>
          </cell>
          <cell r="Y160">
            <v>30</v>
          </cell>
          <cell r="Z160">
            <v>2022</v>
          </cell>
          <cell r="AA160">
            <v>44819</v>
          </cell>
          <cell r="AB160">
            <v>44834</v>
          </cell>
          <cell r="AC160">
            <v>44838</v>
          </cell>
          <cell r="AD160">
            <v>35</v>
          </cell>
          <cell r="AE160">
            <v>30</v>
          </cell>
          <cell r="AF160"/>
          <cell r="AG160"/>
          <cell r="AH160">
            <v>41190</v>
          </cell>
          <cell r="AI160">
            <v>9</v>
          </cell>
          <cell r="AJ160">
            <v>10</v>
          </cell>
          <cell r="AK160">
            <v>44805</v>
          </cell>
          <cell r="AL160" t="str">
            <v>; fs_com@web.de;</v>
          </cell>
        </row>
        <row r="161">
          <cell r="G161" t="str">
            <v>M20010422NS</v>
          </cell>
          <cell r="H161" t="str">
            <v>Stach</v>
          </cell>
          <cell r="I161" t="str">
            <v>Noah</v>
          </cell>
          <cell r="J161">
            <v>20</v>
          </cell>
          <cell r="K161" t="str">
            <v>Georgenstraße 25</v>
          </cell>
          <cell r="L161">
            <v>13125</v>
          </cell>
          <cell r="M161" t="str">
            <v>Berin</v>
          </cell>
          <cell r="N161" t="str">
            <v>0176-45214144</v>
          </cell>
          <cell r="O161" t="str">
            <v>noah.fischer@arcor.de</v>
          </cell>
          <cell r="P161"/>
          <cell r="Q161"/>
          <cell r="R161"/>
          <cell r="S161"/>
          <cell r="T161"/>
          <cell r="U161"/>
          <cell r="V161" t="str">
            <v>Student</v>
          </cell>
          <cell r="W161">
            <v>44650</v>
          </cell>
          <cell r="X161">
            <v>140</v>
          </cell>
          <cell r="Y161">
            <v>30</v>
          </cell>
          <cell r="Z161">
            <v>2022</v>
          </cell>
          <cell r="AA161">
            <v>44290</v>
          </cell>
          <cell r="AB161">
            <v>44651</v>
          </cell>
          <cell r="AC161">
            <v>44652</v>
          </cell>
          <cell r="AD161">
            <v>140</v>
          </cell>
          <cell r="AE161">
            <v>30</v>
          </cell>
          <cell r="AF161"/>
          <cell r="AG161"/>
          <cell r="AH161">
            <v>37003</v>
          </cell>
          <cell r="AI161">
            <v>20</v>
          </cell>
          <cell r="AJ161">
            <v>21</v>
          </cell>
          <cell r="AK161">
            <v>42540</v>
          </cell>
          <cell r="AL161" t="str">
            <v>noah.fischer@arcor.de</v>
          </cell>
        </row>
        <row r="162">
          <cell r="G162" t="str">
            <v>M20121013JSS</v>
          </cell>
          <cell r="H162" t="str">
            <v>Steffen Santacilia</v>
          </cell>
          <cell r="I162" t="str">
            <v>Jari</v>
          </cell>
          <cell r="J162">
            <v>9</v>
          </cell>
          <cell r="K162" t="str">
            <v>Lönsstraße 7b</v>
          </cell>
          <cell r="L162">
            <v>13125</v>
          </cell>
          <cell r="M162" t="str">
            <v>Berlin</v>
          </cell>
          <cell r="N162"/>
          <cell r="O162"/>
          <cell r="P162" t="str">
            <v>Benjamin Müller</v>
          </cell>
          <cell r="Q162" t="str">
            <v>0176-24302393</v>
          </cell>
          <cell r="R162" t="str">
            <v>bm@organicfoodstudio.de</v>
          </cell>
          <cell r="S162" t="str">
            <v xml:space="preserve">Arantxa Steffen Santacilia </v>
          </cell>
          <cell r="T162"/>
          <cell r="U162"/>
          <cell r="V162" t="str">
            <v>Kind</v>
          </cell>
          <cell r="W162"/>
          <cell r="X162">
            <v>70</v>
          </cell>
          <cell r="Y162">
            <v>30</v>
          </cell>
          <cell r="Z162">
            <v>2022</v>
          </cell>
          <cell r="AA162">
            <v>44674</v>
          </cell>
          <cell r="AB162">
            <v>44713</v>
          </cell>
          <cell r="AC162">
            <v>44714</v>
          </cell>
          <cell r="AD162">
            <v>70</v>
          </cell>
          <cell r="AE162">
            <v>30</v>
          </cell>
          <cell r="AF162"/>
          <cell r="AG162"/>
          <cell r="AH162">
            <v>41195</v>
          </cell>
          <cell r="AI162">
            <v>9</v>
          </cell>
          <cell r="AJ162">
            <v>10</v>
          </cell>
          <cell r="AK162">
            <v>44675</v>
          </cell>
          <cell r="AL162" t="str">
            <v>; bm@organicfoodstudio.de;</v>
          </cell>
        </row>
        <row r="163">
          <cell r="G163" t="str">
            <v>W19900619TS</v>
          </cell>
          <cell r="H163" t="str">
            <v>Stern</v>
          </cell>
          <cell r="I163" t="str">
            <v>Tina</v>
          </cell>
          <cell r="J163">
            <v>31</v>
          </cell>
          <cell r="K163" t="str">
            <v>Am Hasenberg 24c</v>
          </cell>
          <cell r="L163">
            <v>16348</v>
          </cell>
          <cell r="M163" t="str">
            <v>Wandlitz</v>
          </cell>
          <cell r="N163" t="str">
            <v>0151/44245788</v>
          </cell>
          <cell r="O163" t="str">
            <v>tina_richter_90@web.de</v>
          </cell>
          <cell r="P163"/>
          <cell r="Q163"/>
          <cell r="R163" t="str">
            <v>tina.hejna@gmail.com</v>
          </cell>
          <cell r="S163"/>
          <cell r="T163"/>
          <cell r="U163"/>
          <cell r="V163" t="str">
            <v>passiv</v>
          </cell>
          <cell r="W163"/>
          <cell r="X163">
            <v>30</v>
          </cell>
          <cell r="Y163">
            <v>0</v>
          </cell>
          <cell r="Z163">
            <v>2022</v>
          </cell>
          <cell r="AA163">
            <v>44295</v>
          </cell>
          <cell r="AB163">
            <v>44651</v>
          </cell>
          <cell r="AC163">
            <v>44652</v>
          </cell>
          <cell r="AD163">
            <v>30</v>
          </cell>
          <cell r="AE163">
            <v>0</v>
          </cell>
          <cell r="AF163"/>
          <cell r="AG163"/>
          <cell r="AH163">
            <v>33043</v>
          </cell>
          <cell r="AI163">
            <v>31</v>
          </cell>
          <cell r="AJ163">
            <v>32</v>
          </cell>
          <cell r="AK163"/>
          <cell r="AL163" t="str">
            <v>tina_richter_90@web.de; tina.hejna@gmail.com;</v>
          </cell>
        </row>
        <row r="164">
          <cell r="G164" t="str">
            <v>M19540321BS</v>
          </cell>
          <cell r="H164" t="str">
            <v>Suckow</v>
          </cell>
          <cell r="I164" t="str">
            <v>Barnim</v>
          </cell>
          <cell r="J164">
            <v>67</v>
          </cell>
          <cell r="K164" t="str">
            <v>Sabinensteig 5</v>
          </cell>
          <cell r="L164">
            <v>13053</v>
          </cell>
          <cell r="M164" t="str">
            <v>Berlin</v>
          </cell>
          <cell r="N164" t="str">
            <v>0151-15238391</v>
          </cell>
          <cell r="O164" t="str">
            <v>dr.suckow@web.de</v>
          </cell>
          <cell r="P164"/>
          <cell r="Q164"/>
          <cell r="R164"/>
          <cell r="S164"/>
          <cell r="T164"/>
          <cell r="U164"/>
          <cell r="V164"/>
          <cell r="W164"/>
          <cell r="X164">
            <v>250</v>
          </cell>
          <cell r="Y164">
            <v>30</v>
          </cell>
          <cell r="Z164">
            <v>2022</v>
          </cell>
          <cell r="AA164"/>
          <cell r="AB164"/>
          <cell r="AC164">
            <v>44657</v>
          </cell>
          <cell r="AD164">
            <v>250</v>
          </cell>
          <cell r="AE164">
            <v>30</v>
          </cell>
          <cell r="AF164"/>
          <cell r="AG164">
            <v>100</v>
          </cell>
          <cell r="AH164">
            <v>19804</v>
          </cell>
          <cell r="AI164">
            <v>67</v>
          </cell>
          <cell r="AJ164">
            <v>68</v>
          </cell>
          <cell r="AK164"/>
          <cell r="AL164" t="str">
            <v>dr.suckow@web.de</v>
          </cell>
        </row>
        <row r="165">
          <cell r="G165" t="str">
            <v>W20160111AT</v>
          </cell>
          <cell r="H165" t="str">
            <v>Telugu</v>
          </cell>
          <cell r="I165" t="str">
            <v>Amritha</v>
          </cell>
          <cell r="J165">
            <v>5</v>
          </cell>
          <cell r="K165" t="str">
            <v>Wiltbergstraße 99F</v>
          </cell>
          <cell r="L165">
            <v>13125</v>
          </cell>
          <cell r="M165" t="str">
            <v>Berlin</v>
          </cell>
          <cell r="N165"/>
          <cell r="O165"/>
          <cell r="P165" t="str">
            <v>Narasimha Telugu</v>
          </cell>
          <cell r="Q165" t="str">
            <v>0176-69336478</v>
          </cell>
          <cell r="R165" t="str">
            <v>NarasimhaSwamy.telugu@mdc-berlin.de</v>
          </cell>
          <cell r="S165"/>
          <cell r="T165"/>
          <cell r="U165"/>
          <cell r="V165" t="str">
            <v>Kind</v>
          </cell>
          <cell r="W165"/>
          <cell r="X165">
            <v>70</v>
          </cell>
          <cell r="Y165">
            <v>30</v>
          </cell>
          <cell r="Z165">
            <v>2022</v>
          </cell>
          <cell r="AA165">
            <v>44343</v>
          </cell>
          <cell r="AB165">
            <v>44651</v>
          </cell>
          <cell r="AC165">
            <v>44652</v>
          </cell>
          <cell r="AD165">
            <v>70</v>
          </cell>
          <cell r="AE165">
            <v>30</v>
          </cell>
          <cell r="AF165"/>
          <cell r="AG165"/>
          <cell r="AH165">
            <v>42380</v>
          </cell>
          <cell r="AI165">
            <v>5</v>
          </cell>
          <cell r="AJ165">
            <v>6</v>
          </cell>
          <cell r="AK165">
            <v>44106</v>
          </cell>
          <cell r="AL165" t="str">
            <v>; NarasimhaSwamy.telugu@mdc-berlin.de;</v>
          </cell>
        </row>
        <row r="166">
          <cell r="G166" t="str">
            <v>M19791023MT</v>
          </cell>
          <cell r="H166" t="str">
            <v>Tenten</v>
          </cell>
          <cell r="I166" t="str">
            <v>Matthias</v>
          </cell>
          <cell r="J166">
            <v>42</v>
          </cell>
          <cell r="K166" t="str">
            <v>Friedenstr. 1a</v>
          </cell>
          <cell r="L166">
            <v>16341</v>
          </cell>
          <cell r="M166" t="str">
            <v>Panketal</v>
          </cell>
          <cell r="N166" t="str">
            <v>0177-8345262</v>
          </cell>
          <cell r="O166" t="str">
            <v>matthias.tenten@gmx.de</v>
          </cell>
          <cell r="P166"/>
          <cell r="Q166" t="str">
            <v>0177-8345262</v>
          </cell>
          <cell r="R166"/>
          <cell r="S166"/>
          <cell r="T166"/>
          <cell r="U166"/>
          <cell r="V166"/>
          <cell r="W166"/>
          <cell r="X166">
            <v>250</v>
          </cell>
          <cell r="Y166">
            <v>30</v>
          </cell>
          <cell r="Z166">
            <v>2022</v>
          </cell>
          <cell r="AA166">
            <v>44336</v>
          </cell>
          <cell r="AB166">
            <v>44651</v>
          </cell>
          <cell r="AC166">
            <v>44652</v>
          </cell>
          <cell r="AD166">
            <v>250</v>
          </cell>
          <cell r="AE166">
            <v>30</v>
          </cell>
          <cell r="AF166"/>
          <cell r="AG166"/>
          <cell r="AH166">
            <v>29151</v>
          </cell>
          <cell r="AI166">
            <v>42</v>
          </cell>
          <cell r="AJ166">
            <v>43</v>
          </cell>
          <cell r="AK166">
            <v>44336</v>
          </cell>
          <cell r="AL166" t="str">
            <v>matthias.tenten@gmx.de</v>
          </cell>
        </row>
        <row r="167">
          <cell r="G167" t="str">
            <v>W19831015CT</v>
          </cell>
          <cell r="H167" t="str">
            <v>Thiele</v>
          </cell>
          <cell r="I167" t="str">
            <v>Claudia</v>
          </cell>
          <cell r="J167">
            <v>38</v>
          </cell>
          <cell r="K167" t="str">
            <v>Straße 43 Nr 36</v>
          </cell>
          <cell r="L167">
            <v>13125</v>
          </cell>
          <cell r="M167" t="str">
            <v>Berlin</v>
          </cell>
          <cell r="N167" t="str">
            <v>0176- 24397500</v>
          </cell>
          <cell r="O167" t="str">
            <v>claudia.thiele@posteo.de</v>
          </cell>
          <cell r="P167"/>
          <cell r="Q167"/>
          <cell r="R167"/>
          <cell r="S167"/>
          <cell r="T167"/>
          <cell r="U167"/>
          <cell r="V167" t="str">
            <v>passiv</v>
          </cell>
          <cell r="W167"/>
          <cell r="X167">
            <v>30</v>
          </cell>
          <cell r="Y167">
            <v>0</v>
          </cell>
          <cell r="Z167">
            <v>2022</v>
          </cell>
          <cell r="AA167">
            <v>44279</v>
          </cell>
          <cell r="AB167">
            <v>44651</v>
          </cell>
          <cell r="AC167">
            <v>44652</v>
          </cell>
          <cell r="AD167">
            <v>30</v>
          </cell>
          <cell r="AE167">
            <v>0</v>
          </cell>
          <cell r="AF167"/>
          <cell r="AG167"/>
          <cell r="AH167">
            <v>30604</v>
          </cell>
          <cell r="AI167">
            <v>38</v>
          </cell>
          <cell r="AJ167">
            <v>39</v>
          </cell>
          <cell r="AK167"/>
          <cell r="AL167" t="str">
            <v>claudia.thiele@posteo.de</v>
          </cell>
        </row>
        <row r="168">
          <cell r="G168" t="str">
            <v>W19670524WT</v>
          </cell>
          <cell r="H168" t="str">
            <v>Thuss</v>
          </cell>
          <cell r="I168" t="str">
            <v>Wendy</v>
          </cell>
          <cell r="J168">
            <v>54</v>
          </cell>
          <cell r="K168" t="str">
            <v xml:space="preserve">Busonistraße 5 </v>
          </cell>
          <cell r="L168">
            <v>13125</v>
          </cell>
          <cell r="M168" t="str">
            <v>Berlin</v>
          </cell>
          <cell r="N168" t="str">
            <v>0175 -  1894276</v>
          </cell>
          <cell r="O168" t="str">
            <v>‎thuss-patience@t-online.de</v>
          </cell>
          <cell r="P168"/>
          <cell r="Q168"/>
          <cell r="R168"/>
          <cell r="S168"/>
          <cell r="T168"/>
          <cell r="U168"/>
          <cell r="V168"/>
          <cell r="W168"/>
          <cell r="X168">
            <v>250</v>
          </cell>
          <cell r="Y168">
            <v>30</v>
          </cell>
          <cell r="Z168">
            <v>2022</v>
          </cell>
          <cell r="AA168"/>
          <cell r="AB168"/>
          <cell r="AC168">
            <v>44683</v>
          </cell>
          <cell r="AD168">
            <v>250</v>
          </cell>
          <cell r="AE168">
            <v>30</v>
          </cell>
          <cell r="AF168"/>
          <cell r="AG168"/>
          <cell r="AH168">
            <v>24616</v>
          </cell>
          <cell r="AI168">
            <v>54</v>
          </cell>
          <cell r="AJ168">
            <v>55</v>
          </cell>
          <cell r="AK168"/>
          <cell r="AL168" t="str">
            <v>‎thuss-patience@t-online.de</v>
          </cell>
        </row>
        <row r="169">
          <cell r="G169" t="str">
            <v>M20090809PT</v>
          </cell>
          <cell r="H169" t="str">
            <v>Tietze</v>
          </cell>
          <cell r="I169" t="str">
            <v>Paul</v>
          </cell>
          <cell r="J169">
            <v>12</v>
          </cell>
          <cell r="K169" t="str">
            <v>Bucher Chaussee 4</v>
          </cell>
          <cell r="L169">
            <v>16341</v>
          </cell>
          <cell r="M169" t="str">
            <v>Panketal</v>
          </cell>
          <cell r="N169"/>
          <cell r="O169"/>
          <cell r="P169" t="str">
            <v>Nicole Jautze</v>
          </cell>
          <cell r="Q169" t="str">
            <v>0170 - 5775877</v>
          </cell>
          <cell r="R169" t="str">
            <v>nicole.jautze@xella.com</v>
          </cell>
          <cell r="S169" t="str">
            <v>Thomas Tietze</v>
          </cell>
          <cell r="T169" t="str">
            <v>0172-6817081</v>
          </cell>
          <cell r="U169" t="str">
            <v>tietze@veleropartners.de</v>
          </cell>
          <cell r="V169" t="str">
            <v>Kind</v>
          </cell>
          <cell r="W169"/>
          <cell r="X169">
            <v>70</v>
          </cell>
          <cell r="Y169">
            <v>30</v>
          </cell>
          <cell r="Z169">
            <v>2022</v>
          </cell>
          <cell r="AA169"/>
          <cell r="AB169"/>
          <cell r="AC169">
            <v>44698</v>
          </cell>
          <cell r="AD169">
            <v>70</v>
          </cell>
          <cell r="AE169">
            <v>30</v>
          </cell>
          <cell r="AF169"/>
          <cell r="AG169"/>
          <cell r="AH169">
            <v>40034</v>
          </cell>
          <cell r="AI169">
            <v>12</v>
          </cell>
          <cell r="AJ169">
            <v>13</v>
          </cell>
          <cell r="AK169"/>
          <cell r="AL169" t="str">
            <v>; nicole.jautze@xella.com; tietze@veleropartners.de</v>
          </cell>
        </row>
        <row r="170">
          <cell r="G170" t="str">
            <v>M19740117TT</v>
          </cell>
          <cell r="H170" t="str">
            <v>Tietze</v>
          </cell>
          <cell r="I170" t="str">
            <v>Thomas</v>
          </cell>
          <cell r="J170">
            <v>47</v>
          </cell>
          <cell r="K170" t="str">
            <v>Bucher Chaussee 4</v>
          </cell>
          <cell r="L170">
            <v>16341</v>
          </cell>
          <cell r="M170" t="str">
            <v>Panketal</v>
          </cell>
          <cell r="N170" t="str">
            <v>0172-6817081</v>
          </cell>
          <cell r="O170" t="str">
            <v>tietze@veleropartners.de</v>
          </cell>
          <cell r="P170"/>
          <cell r="Q170"/>
          <cell r="R170"/>
          <cell r="S170"/>
          <cell r="T170"/>
          <cell r="U170"/>
          <cell r="V170"/>
          <cell r="W170"/>
          <cell r="X170">
            <v>250</v>
          </cell>
          <cell r="Y170">
            <v>30</v>
          </cell>
          <cell r="Z170">
            <v>2022</v>
          </cell>
          <cell r="AA170"/>
          <cell r="AB170"/>
          <cell r="AC170">
            <v>44698</v>
          </cell>
          <cell r="AD170">
            <v>250</v>
          </cell>
          <cell r="AE170">
            <v>30</v>
          </cell>
          <cell r="AF170"/>
          <cell r="AG170"/>
          <cell r="AH170">
            <v>27046</v>
          </cell>
          <cell r="AI170">
            <v>47</v>
          </cell>
          <cell r="AJ170">
            <v>48</v>
          </cell>
          <cell r="AK170"/>
          <cell r="AL170" t="str">
            <v>tietze@veleropartners.de</v>
          </cell>
        </row>
        <row r="171">
          <cell r="G171" t="str">
            <v>M20120405TT</v>
          </cell>
          <cell r="H171" t="str">
            <v>Tietze</v>
          </cell>
          <cell r="I171" t="str">
            <v>Tim</v>
          </cell>
          <cell r="J171">
            <v>9</v>
          </cell>
          <cell r="K171" t="str">
            <v>Bucher Chaussee 4</v>
          </cell>
          <cell r="L171">
            <v>16341</v>
          </cell>
          <cell r="M171" t="str">
            <v>Panketal</v>
          </cell>
          <cell r="N171"/>
          <cell r="O171"/>
          <cell r="P171" t="str">
            <v>Nicole Jautze</v>
          </cell>
          <cell r="Q171" t="str">
            <v>0170 - 5775877</v>
          </cell>
          <cell r="R171" t="str">
            <v>nicole.jautze@xella.com</v>
          </cell>
          <cell r="S171" t="str">
            <v>Thomas Tietze</v>
          </cell>
          <cell r="T171" t="str">
            <v>0172-6817081</v>
          </cell>
          <cell r="U171" t="str">
            <v>tietze@veleropartners.de</v>
          </cell>
          <cell r="V171" t="str">
            <v>Kind</v>
          </cell>
          <cell r="W171"/>
          <cell r="X171">
            <v>70</v>
          </cell>
          <cell r="Y171">
            <v>30</v>
          </cell>
          <cell r="Z171">
            <v>2022</v>
          </cell>
          <cell r="AA171"/>
          <cell r="AB171"/>
          <cell r="AC171">
            <v>44698</v>
          </cell>
          <cell r="AD171">
            <v>70</v>
          </cell>
          <cell r="AE171">
            <v>30</v>
          </cell>
          <cell r="AF171"/>
          <cell r="AG171"/>
          <cell r="AH171">
            <v>41004</v>
          </cell>
          <cell r="AI171">
            <v>9</v>
          </cell>
          <cell r="AJ171">
            <v>10</v>
          </cell>
          <cell r="AK171">
            <v>43160</v>
          </cell>
          <cell r="AL171" t="str">
            <v>; nicole.jautze@xella.com; tietze@veleropartners.de</v>
          </cell>
        </row>
        <row r="172">
          <cell r="G172" t="str">
            <v>M19690624ST</v>
          </cell>
          <cell r="H172" t="str">
            <v>Tschakert</v>
          </cell>
          <cell r="I172" t="str">
            <v>Steffen</v>
          </cell>
          <cell r="J172">
            <v>52</v>
          </cell>
          <cell r="K172" t="str">
            <v>Orchideensteg 5</v>
          </cell>
          <cell r="L172">
            <v>16321</v>
          </cell>
          <cell r="M172" t="str">
            <v>Bernau</v>
          </cell>
          <cell r="N172" t="str">
            <v>0176-24983967</v>
          </cell>
          <cell r="O172" t="str">
            <v>mail@steffen-tschakert.de</v>
          </cell>
          <cell r="P172"/>
          <cell r="Q172"/>
          <cell r="R172"/>
          <cell r="S172"/>
          <cell r="T172"/>
          <cell r="U172"/>
          <cell r="V172"/>
          <cell r="W172"/>
          <cell r="X172">
            <v>250</v>
          </cell>
          <cell r="Y172">
            <v>30</v>
          </cell>
          <cell r="Z172">
            <v>2022</v>
          </cell>
          <cell r="AA172">
            <v>44270</v>
          </cell>
          <cell r="AB172">
            <v>44651</v>
          </cell>
          <cell r="AC172">
            <v>44652</v>
          </cell>
          <cell r="AD172">
            <v>250</v>
          </cell>
          <cell r="AE172">
            <v>30</v>
          </cell>
          <cell r="AF172"/>
          <cell r="AG172"/>
          <cell r="AH172">
            <v>25378</v>
          </cell>
          <cell r="AI172">
            <v>52</v>
          </cell>
          <cell r="AJ172">
            <v>53</v>
          </cell>
          <cell r="AK172">
            <v>43101</v>
          </cell>
          <cell r="AL172" t="str">
            <v>mail@steffen-tschakert.de</v>
          </cell>
        </row>
        <row r="173">
          <cell r="G173" t="str">
            <v>W20021214LU</v>
          </cell>
          <cell r="H173" t="str">
            <v>Ulbricht</v>
          </cell>
          <cell r="I173" t="str">
            <v>Lina</v>
          </cell>
          <cell r="J173">
            <v>19</v>
          </cell>
          <cell r="K173" t="str">
            <v>Hohen Tauener Weg 5</v>
          </cell>
          <cell r="L173">
            <v>16341</v>
          </cell>
          <cell r="M173" t="str">
            <v>Panketal</v>
          </cell>
          <cell r="N173" t="str">
            <v>0172-4098559</v>
          </cell>
          <cell r="O173" t="str">
            <v>ulbrichlina4@gmail.com</v>
          </cell>
          <cell r="P173"/>
          <cell r="Q173" t="str">
            <v>0172/3213439</v>
          </cell>
          <cell r="R173" t="str">
            <v>svkkb@arcor.de</v>
          </cell>
          <cell r="S173"/>
          <cell r="T173"/>
          <cell r="U173"/>
          <cell r="V173" t="str">
            <v>Student</v>
          </cell>
          <cell r="W173"/>
          <cell r="X173">
            <v>140</v>
          </cell>
          <cell r="Y173">
            <v>30</v>
          </cell>
          <cell r="Z173">
            <v>2022</v>
          </cell>
          <cell r="AA173"/>
          <cell r="AB173"/>
          <cell r="AC173">
            <v>44677</v>
          </cell>
          <cell r="AD173">
            <v>140</v>
          </cell>
          <cell r="AE173">
            <v>30</v>
          </cell>
          <cell r="AF173"/>
          <cell r="AG173"/>
          <cell r="AH173">
            <v>37604</v>
          </cell>
          <cell r="AI173">
            <v>19</v>
          </cell>
          <cell r="AJ173">
            <v>19</v>
          </cell>
          <cell r="AK173">
            <v>43060</v>
          </cell>
          <cell r="AL173" t="str">
            <v>ulbrichlina4@gmail.com; svkkb@arcor.de;</v>
          </cell>
        </row>
        <row r="174">
          <cell r="G174" t="str">
            <v>M19920922EV</v>
          </cell>
          <cell r="H174" t="str">
            <v>van Leen</v>
          </cell>
          <cell r="I174" t="str">
            <v>Eric</v>
          </cell>
          <cell r="J174">
            <v>29</v>
          </cell>
          <cell r="K174" t="str">
            <v>Kaiser-Friedrich-Straße 54</v>
          </cell>
          <cell r="L174">
            <v>10627</v>
          </cell>
          <cell r="M174" t="str">
            <v>Berlin</v>
          </cell>
          <cell r="N174" t="str">
            <v>0031-654688146</v>
          </cell>
          <cell r="O174" t="str">
            <v>eric_van_leen@hotmail.com</v>
          </cell>
          <cell r="P174"/>
          <cell r="Q174"/>
          <cell r="R174"/>
          <cell r="S174"/>
          <cell r="T174"/>
          <cell r="U174"/>
          <cell r="V174"/>
          <cell r="W174"/>
          <cell r="X174">
            <v>250</v>
          </cell>
          <cell r="Y174">
            <v>30</v>
          </cell>
          <cell r="Z174">
            <v>2022</v>
          </cell>
          <cell r="AA174">
            <v>44384</v>
          </cell>
          <cell r="AB174">
            <v>44651</v>
          </cell>
          <cell r="AC174">
            <v>44652</v>
          </cell>
          <cell r="AD174">
            <v>250</v>
          </cell>
          <cell r="AE174">
            <v>30</v>
          </cell>
          <cell r="AF174"/>
          <cell r="AG174"/>
          <cell r="AH174">
            <v>33869</v>
          </cell>
          <cell r="AI174">
            <v>29</v>
          </cell>
          <cell r="AJ174">
            <v>30</v>
          </cell>
          <cell r="AK174">
            <v>44383</v>
          </cell>
          <cell r="AL174" t="str">
            <v>eric_van_leen@hotmail.com</v>
          </cell>
        </row>
        <row r="175">
          <cell r="G175" t="str">
            <v>M20050505CH</v>
          </cell>
          <cell r="H175" t="str">
            <v>von Halász</v>
          </cell>
          <cell r="I175" t="str">
            <v>Cyrill</v>
          </cell>
          <cell r="J175">
            <v>17</v>
          </cell>
          <cell r="K175" t="str">
            <v>Auguststraße 1A</v>
          </cell>
          <cell r="L175">
            <v>16321</v>
          </cell>
          <cell r="M175" t="str">
            <v>Bernau</v>
          </cell>
          <cell r="N175"/>
          <cell r="O175" t="str">
            <v>cvhalasz01@icloud.com</v>
          </cell>
          <cell r="P175" t="str">
            <v>Heide von Halasz</v>
          </cell>
          <cell r="Q175" t="str">
            <v>0173 / 6440895</v>
          </cell>
          <cell r="R175" t="str">
            <v>hvhalasz@web.de</v>
          </cell>
          <cell r="S175"/>
          <cell r="T175"/>
          <cell r="U175"/>
          <cell r="V175" t="str">
            <v>Student</v>
          </cell>
          <cell r="W175">
            <v>44683</v>
          </cell>
          <cell r="X175">
            <v>70</v>
          </cell>
          <cell r="Y175">
            <v>30</v>
          </cell>
          <cell r="Z175">
            <v>2022</v>
          </cell>
          <cell r="AA175"/>
          <cell r="AB175"/>
          <cell r="AC175">
            <v>44683</v>
          </cell>
          <cell r="AD175">
            <v>140</v>
          </cell>
          <cell r="AE175">
            <v>30</v>
          </cell>
          <cell r="AF175"/>
          <cell r="AG175"/>
          <cell r="AH175">
            <v>38028</v>
          </cell>
          <cell r="AI175">
            <v>17</v>
          </cell>
          <cell r="AJ175">
            <v>18</v>
          </cell>
          <cell r="AK175"/>
          <cell r="AL175" t="str">
            <v>cvhalasz01@icloud.com; hvhalasz@web.de;</v>
          </cell>
        </row>
        <row r="176">
          <cell r="G176" t="str">
            <v>M19590903EW</v>
          </cell>
          <cell r="H176" t="str">
            <v>Walde</v>
          </cell>
          <cell r="I176" t="str">
            <v>Erik</v>
          </cell>
          <cell r="J176">
            <v>62</v>
          </cell>
          <cell r="K176" t="str">
            <v>Lanker Str. 56</v>
          </cell>
          <cell r="L176">
            <v>13125</v>
          </cell>
          <cell r="M176" t="str">
            <v>Berlin</v>
          </cell>
          <cell r="N176"/>
          <cell r="O176" t="str">
            <v>TCMB.Ewalde@t-online.de</v>
          </cell>
          <cell r="P176"/>
          <cell r="Q176"/>
          <cell r="R176" t="str">
            <v>Erik.Walde@t-online.de</v>
          </cell>
          <cell r="S176"/>
          <cell r="T176"/>
          <cell r="U176"/>
          <cell r="V176"/>
          <cell r="W176"/>
          <cell r="X176">
            <v>250</v>
          </cell>
          <cell r="Y176">
            <v>30</v>
          </cell>
          <cell r="Z176">
            <v>2022</v>
          </cell>
          <cell r="AA176"/>
          <cell r="AB176"/>
          <cell r="AC176">
            <v>44704</v>
          </cell>
          <cell r="AD176">
            <v>250</v>
          </cell>
          <cell r="AE176">
            <v>30</v>
          </cell>
          <cell r="AF176"/>
          <cell r="AG176"/>
          <cell r="AH176">
            <v>21796</v>
          </cell>
          <cell r="AI176">
            <v>62</v>
          </cell>
          <cell r="AJ176">
            <v>63</v>
          </cell>
          <cell r="AK176">
            <v>42807</v>
          </cell>
          <cell r="AL176" t="str">
            <v>TCMB.Ewalde@t-online.de; Erik.Walde@t-online.de;</v>
          </cell>
        </row>
        <row r="177">
          <cell r="G177" t="str">
            <v>M19590903SW</v>
          </cell>
          <cell r="H177" t="str">
            <v>Walde</v>
          </cell>
          <cell r="I177" t="str">
            <v>Sylvia</v>
          </cell>
          <cell r="J177">
            <v>62</v>
          </cell>
          <cell r="K177" t="str">
            <v>Lanker Str. 56</v>
          </cell>
          <cell r="L177">
            <v>13125</v>
          </cell>
          <cell r="M177" t="str">
            <v>Berlin</v>
          </cell>
          <cell r="N177"/>
          <cell r="O177" t="str">
            <v>sylvia.walde@t-online.de</v>
          </cell>
          <cell r="P177"/>
          <cell r="Q177"/>
          <cell r="R177"/>
          <cell r="S177"/>
          <cell r="T177"/>
          <cell r="U177"/>
          <cell r="V177" t="str">
            <v>Fam/2. Erw</v>
          </cell>
          <cell r="W177"/>
          <cell r="X177">
            <v>140</v>
          </cell>
          <cell r="Y177">
            <v>30</v>
          </cell>
          <cell r="Z177">
            <v>2022</v>
          </cell>
          <cell r="AA177"/>
          <cell r="AB177"/>
          <cell r="AC177">
            <v>44704</v>
          </cell>
          <cell r="AD177">
            <v>140</v>
          </cell>
          <cell r="AE177">
            <v>30</v>
          </cell>
          <cell r="AF177"/>
          <cell r="AG177"/>
          <cell r="AH177">
            <v>21796</v>
          </cell>
          <cell r="AI177">
            <v>62</v>
          </cell>
          <cell r="AJ177">
            <v>63</v>
          </cell>
          <cell r="AK177"/>
          <cell r="AL177" t="str">
            <v>sylvia.walde@t-online.de</v>
          </cell>
        </row>
        <row r="178">
          <cell r="G178" t="str">
            <v>W20060831AW</v>
          </cell>
          <cell r="H178" t="str">
            <v>Wczesny</v>
          </cell>
          <cell r="I178" t="str">
            <v>Agata</v>
          </cell>
          <cell r="J178">
            <v>15</v>
          </cell>
          <cell r="K178" t="str">
            <v>Straße 44 Nr. 33f</v>
          </cell>
          <cell r="L178">
            <v>13125</v>
          </cell>
          <cell r="M178" t="str">
            <v>Berlin</v>
          </cell>
          <cell r="N178" t="str">
            <v xml:space="preserve">0176-60347717
</v>
          </cell>
          <cell r="O178"/>
          <cell r="P178" t="str">
            <v>Anna Wczesny</v>
          </cell>
          <cell r="Q178" t="str">
            <v>0176-60463881</v>
          </cell>
          <cell r="R178" t="str">
            <v>anna.wczesny@gmail.com</v>
          </cell>
          <cell r="S178"/>
          <cell r="T178"/>
          <cell r="U178"/>
          <cell r="V178" t="str">
            <v>Kind</v>
          </cell>
          <cell r="W178"/>
          <cell r="X178">
            <v>70</v>
          </cell>
          <cell r="Y178">
            <v>30</v>
          </cell>
          <cell r="Z178">
            <v>2022</v>
          </cell>
          <cell r="AA178">
            <v>44283</v>
          </cell>
          <cell r="AB178">
            <v>44651</v>
          </cell>
          <cell r="AC178">
            <v>44652</v>
          </cell>
          <cell r="AD178">
            <v>70</v>
          </cell>
          <cell r="AE178">
            <v>30</v>
          </cell>
          <cell r="AF178"/>
          <cell r="AG178"/>
          <cell r="AH178">
            <v>38960</v>
          </cell>
          <cell r="AI178">
            <v>15</v>
          </cell>
          <cell r="AJ178">
            <v>16</v>
          </cell>
          <cell r="AK178">
            <v>42446</v>
          </cell>
          <cell r="AL178" t="str">
            <v>; anna.wczesny@gmail.com;</v>
          </cell>
        </row>
        <row r="179">
          <cell r="G179" t="str">
            <v>W19790524AW</v>
          </cell>
          <cell r="H179" t="str">
            <v>Wczesny</v>
          </cell>
          <cell r="I179" t="str">
            <v>Anna</v>
          </cell>
          <cell r="J179">
            <v>42</v>
          </cell>
          <cell r="K179" t="str">
            <v>Straße 44 Nr. 33f</v>
          </cell>
          <cell r="L179">
            <v>13125</v>
          </cell>
          <cell r="M179" t="str">
            <v>Berlin</v>
          </cell>
          <cell r="N179" t="str">
            <v>0176-60463881</v>
          </cell>
          <cell r="O179" t="str">
            <v>anna.wczesny@gmail.com</v>
          </cell>
          <cell r="P179"/>
          <cell r="Q179"/>
          <cell r="R179"/>
          <cell r="S179"/>
          <cell r="T179"/>
          <cell r="U179"/>
          <cell r="V179" t="str">
            <v>Fam/2. Erw</v>
          </cell>
          <cell r="W179"/>
          <cell r="X179">
            <v>140</v>
          </cell>
          <cell r="Y179">
            <v>30</v>
          </cell>
          <cell r="Z179">
            <v>2022</v>
          </cell>
          <cell r="AA179">
            <v>44283</v>
          </cell>
          <cell r="AB179">
            <v>44634</v>
          </cell>
          <cell r="AC179">
            <v>44635</v>
          </cell>
          <cell r="AD179">
            <v>140</v>
          </cell>
          <cell r="AE179">
            <v>30</v>
          </cell>
          <cell r="AF179"/>
          <cell r="AG179"/>
          <cell r="AH179">
            <v>28999</v>
          </cell>
          <cell r="AI179">
            <v>42</v>
          </cell>
          <cell r="AJ179">
            <v>43</v>
          </cell>
          <cell r="AK179">
            <v>42696</v>
          </cell>
          <cell r="AL179" t="str">
            <v>anna.wczesny@gmail.com</v>
          </cell>
        </row>
        <row r="180">
          <cell r="G180" t="str">
            <v>W20091213MW</v>
          </cell>
          <cell r="H180" t="str">
            <v>Wczesny</v>
          </cell>
          <cell r="I180" t="str">
            <v>Marta</v>
          </cell>
          <cell r="J180">
            <v>12</v>
          </cell>
          <cell r="K180" t="str">
            <v>Straße 44 Nr. 33f</v>
          </cell>
          <cell r="L180">
            <v>13125</v>
          </cell>
          <cell r="M180" t="str">
            <v>Berlin</v>
          </cell>
          <cell r="N180"/>
          <cell r="O180"/>
          <cell r="P180" t="str">
            <v>Anna Wczesny</v>
          </cell>
          <cell r="Q180" t="str">
            <v>0176-60463881</v>
          </cell>
          <cell r="R180" t="str">
            <v>anna.wczesny@gmail.com</v>
          </cell>
          <cell r="S180"/>
          <cell r="T180"/>
          <cell r="U180"/>
          <cell r="V180" t="str">
            <v>Kind</v>
          </cell>
          <cell r="W180"/>
          <cell r="X180">
            <v>70</v>
          </cell>
          <cell r="Y180">
            <v>30</v>
          </cell>
          <cell r="Z180">
            <v>2022</v>
          </cell>
          <cell r="AA180">
            <v>44283</v>
          </cell>
          <cell r="AB180">
            <v>44651</v>
          </cell>
          <cell r="AC180">
            <v>44652</v>
          </cell>
          <cell r="AD180">
            <v>70</v>
          </cell>
          <cell r="AE180">
            <v>30</v>
          </cell>
          <cell r="AF180"/>
          <cell r="AG180"/>
          <cell r="AH180">
            <v>40160</v>
          </cell>
          <cell r="AI180">
            <v>12</v>
          </cell>
          <cell r="AJ180">
            <v>12</v>
          </cell>
          <cell r="AK180"/>
          <cell r="AL180" t="str">
            <v>; anna.wczesny@gmail.com;</v>
          </cell>
        </row>
        <row r="181">
          <cell r="G181" t="str">
            <v>M20060416JW</v>
          </cell>
          <cell r="H181" t="str">
            <v>Weinhold</v>
          </cell>
          <cell r="I181" t="str">
            <v>Jelle</v>
          </cell>
          <cell r="J181">
            <v>15</v>
          </cell>
          <cell r="K181" t="str">
            <v>Eigerstraße 12</v>
          </cell>
          <cell r="L181">
            <v>13089</v>
          </cell>
          <cell r="M181" t="str">
            <v>Berlin</v>
          </cell>
          <cell r="N181" t="str">
            <v>0177-8878399</v>
          </cell>
          <cell r="O181" t="str">
            <v>jelle.weinhold@web.de</v>
          </cell>
          <cell r="P181" t="str">
            <v>Birgit Lech</v>
          </cell>
          <cell r="Q181" t="str">
            <v>01573/5657205</v>
          </cell>
          <cell r="R181" t="str">
            <v>el_biggi@web.de</v>
          </cell>
          <cell r="S181" t="str">
            <v>Gregor</v>
          </cell>
          <cell r="T181" t="str">
            <v>0163-6815769</v>
          </cell>
          <cell r="U181" t="str">
            <v>gregor.weinhold@posteo.de</v>
          </cell>
          <cell r="V181" t="str">
            <v>Kind</v>
          </cell>
          <cell r="W181"/>
          <cell r="X181">
            <v>70</v>
          </cell>
          <cell r="Y181">
            <v>30</v>
          </cell>
          <cell r="Z181">
            <v>2022</v>
          </cell>
          <cell r="AA181">
            <v>44270</v>
          </cell>
          <cell r="AB181">
            <v>44651</v>
          </cell>
          <cell r="AC181">
            <v>44652</v>
          </cell>
          <cell r="AD181">
            <v>70</v>
          </cell>
          <cell r="AE181">
            <v>30</v>
          </cell>
          <cell r="AF181"/>
          <cell r="AG181"/>
          <cell r="AH181">
            <v>38823</v>
          </cell>
          <cell r="AI181">
            <v>15</v>
          </cell>
          <cell r="AJ181">
            <v>16</v>
          </cell>
          <cell r="AK181"/>
          <cell r="AL181" t="str">
            <v>jelle.weinhold@web.de; el_biggi@web.de; gregor.weinhold@posteo.de</v>
          </cell>
        </row>
        <row r="182">
          <cell r="G182" t="str">
            <v>M20140713JW</v>
          </cell>
          <cell r="H182" t="str">
            <v>Wendt</v>
          </cell>
          <cell r="I182" t="str">
            <v>Jonathan</v>
          </cell>
          <cell r="J182">
            <v>7</v>
          </cell>
          <cell r="K182" t="str">
            <v>Uhlandstraße 11</v>
          </cell>
          <cell r="L182">
            <v>13156</v>
          </cell>
          <cell r="M182" t="str">
            <v>Berlin</v>
          </cell>
          <cell r="N182"/>
          <cell r="O182"/>
          <cell r="P182" t="str">
            <v>Matthias Wendt</v>
          </cell>
          <cell r="Q182" t="str">
            <v>0172-7368886</v>
          </cell>
          <cell r="R182" t="str">
            <v>matthiaswendt@gmx.de</v>
          </cell>
          <cell r="S182"/>
          <cell r="T182"/>
          <cell r="U182"/>
          <cell r="V182" t="str">
            <v>Kind</v>
          </cell>
          <cell r="W182"/>
          <cell r="X182">
            <v>35</v>
          </cell>
          <cell r="Y182">
            <v>30</v>
          </cell>
          <cell r="Z182">
            <v>2022</v>
          </cell>
          <cell r="AA182">
            <v>44824</v>
          </cell>
          <cell r="AB182">
            <v>44834</v>
          </cell>
          <cell r="AC182">
            <v>44838</v>
          </cell>
          <cell r="AD182">
            <v>35</v>
          </cell>
          <cell r="AE182">
            <v>30</v>
          </cell>
          <cell r="AF182"/>
          <cell r="AG182"/>
          <cell r="AH182">
            <v>41833</v>
          </cell>
          <cell r="AI182">
            <v>7</v>
          </cell>
          <cell r="AJ182">
            <v>8</v>
          </cell>
          <cell r="AK182">
            <v>44819</v>
          </cell>
          <cell r="AL182" t="str">
            <v>; matthiaswendt@gmx.de;</v>
          </cell>
        </row>
        <row r="183">
          <cell r="G183" t="str">
            <v>W20160725LW</v>
          </cell>
          <cell r="H183" t="str">
            <v>Wendt</v>
          </cell>
          <cell r="I183" t="str">
            <v>Lucia</v>
          </cell>
          <cell r="J183">
            <v>5</v>
          </cell>
          <cell r="K183" t="str">
            <v>Uhlandstraße 11</v>
          </cell>
          <cell r="L183">
            <v>13156</v>
          </cell>
          <cell r="M183" t="str">
            <v>Berlin</v>
          </cell>
          <cell r="N183"/>
          <cell r="O183"/>
          <cell r="P183" t="str">
            <v>Matthias Wendt</v>
          </cell>
          <cell r="Q183" t="str">
            <v>0172-7368886</v>
          </cell>
          <cell r="R183" t="str">
            <v>matthiaswendt@gmx.de</v>
          </cell>
          <cell r="S183"/>
          <cell r="T183"/>
          <cell r="U183"/>
          <cell r="V183" t="str">
            <v>Kind</v>
          </cell>
          <cell r="W183"/>
          <cell r="X183">
            <v>35</v>
          </cell>
          <cell r="Y183">
            <v>30</v>
          </cell>
          <cell r="Z183">
            <v>2022</v>
          </cell>
          <cell r="AA183">
            <v>44824</v>
          </cell>
          <cell r="AB183">
            <v>44834</v>
          </cell>
          <cell r="AC183">
            <v>44838</v>
          </cell>
          <cell r="AD183">
            <v>35</v>
          </cell>
          <cell r="AE183">
            <v>30</v>
          </cell>
          <cell r="AF183"/>
          <cell r="AG183"/>
          <cell r="AH183">
            <v>42576</v>
          </cell>
          <cell r="AI183">
            <v>5</v>
          </cell>
          <cell r="AJ183">
            <v>6</v>
          </cell>
          <cell r="AK183">
            <v>44819</v>
          </cell>
          <cell r="AL183" t="str">
            <v>; matthiaswendt@gmx.de;</v>
          </cell>
        </row>
        <row r="184">
          <cell r="G184" t="str">
            <v>W20071117MW</v>
          </cell>
          <cell r="H184" t="str">
            <v>Wenthien</v>
          </cell>
          <cell r="I184" t="str">
            <v>Mora</v>
          </cell>
          <cell r="J184">
            <v>14</v>
          </cell>
          <cell r="K184" t="str">
            <v>Pitztaler Str. 37</v>
          </cell>
          <cell r="L184">
            <v>16341</v>
          </cell>
          <cell r="M184" t="str">
            <v>Panketal</v>
          </cell>
          <cell r="N184"/>
          <cell r="O184"/>
          <cell r="P184" t="str">
            <v>Marko Wenthin</v>
          </cell>
          <cell r="Q184" t="str">
            <v>0173-6094793</v>
          </cell>
          <cell r="R184" t="str">
            <v>wenthin@icloud.com</v>
          </cell>
          <cell r="S184"/>
          <cell r="T184"/>
          <cell r="U184"/>
          <cell r="V184" t="str">
            <v>Kind</v>
          </cell>
          <cell r="W184"/>
          <cell r="X184">
            <v>70</v>
          </cell>
          <cell r="Y184">
            <v>30</v>
          </cell>
          <cell r="Z184">
            <v>2022</v>
          </cell>
          <cell r="AA184">
            <v>44699</v>
          </cell>
          <cell r="AB184">
            <v>44713</v>
          </cell>
          <cell r="AC184">
            <v>44714</v>
          </cell>
          <cell r="AD184">
            <v>70</v>
          </cell>
          <cell r="AE184">
            <v>30</v>
          </cell>
          <cell r="AF184"/>
          <cell r="AG184"/>
          <cell r="AH184">
            <v>39403</v>
          </cell>
          <cell r="AI184">
            <v>14</v>
          </cell>
          <cell r="AJ184">
            <v>14</v>
          </cell>
          <cell r="AK184">
            <v>44701</v>
          </cell>
          <cell r="AL184" t="str">
            <v>; wenthin@icloud.com;</v>
          </cell>
        </row>
        <row r="185">
          <cell r="G185" t="str">
            <v>M20090621CW</v>
          </cell>
          <cell r="H185" t="str">
            <v>Wieland</v>
          </cell>
          <cell r="I185" t="str">
            <v>Claas</v>
          </cell>
          <cell r="J185">
            <v>12</v>
          </cell>
          <cell r="K185" t="str">
            <v>Zelter Str. 3</v>
          </cell>
          <cell r="L185">
            <v>16341</v>
          </cell>
          <cell r="M185" t="str">
            <v>Panketal</v>
          </cell>
          <cell r="N185" t="str">
            <v>0152-22103839</v>
          </cell>
          <cell r="O185"/>
          <cell r="P185" t="str">
            <v>Daniel Wieland</v>
          </cell>
          <cell r="Q185" t="str">
            <v>0173-9167439</v>
          </cell>
          <cell r="R185" t="str">
            <v>d.wieland@bartke-partner.de</v>
          </cell>
          <cell r="S185"/>
          <cell r="T185"/>
          <cell r="U185"/>
          <cell r="V185" t="str">
            <v>Kind</v>
          </cell>
          <cell r="W185">
            <v>0.25</v>
          </cell>
          <cell r="X185">
            <v>52.5</v>
          </cell>
          <cell r="Y185">
            <v>30</v>
          </cell>
          <cell r="Z185">
            <v>2022</v>
          </cell>
          <cell r="AA185">
            <v>44754</v>
          </cell>
          <cell r="AB185">
            <v>44834</v>
          </cell>
          <cell r="AC185">
            <v>44838</v>
          </cell>
          <cell r="AD185">
            <v>52.5</v>
          </cell>
          <cell r="AE185">
            <v>30</v>
          </cell>
          <cell r="AF185"/>
          <cell r="AG185"/>
          <cell r="AH185">
            <v>39985</v>
          </cell>
          <cell r="AI185">
            <v>12</v>
          </cell>
          <cell r="AJ185">
            <v>13</v>
          </cell>
          <cell r="AK185">
            <v>44743</v>
          </cell>
          <cell r="AL185" t="str">
            <v>; d.wieland@bartke-partner.de;</v>
          </cell>
        </row>
        <row r="186">
          <cell r="G186" t="str">
            <v>W20070922LW</v>
          </cell>
          <cell r="H186" t="str">
            <v>Wilck</v>
          </cell>
          <cell r="I186" t="str">
            <v>Lotta</v>
          </cell>
          <cell r="J186">
            <v>14</v>
          </cell>
          <cell r="K186" t="str">
            <v>Eichenring 39</v>
          </cell>
          <cell r="L186">
            <v>16341</v>
          </cell>
          <cell r="M186" t="str">
            <v>Panketal</v>
          </cell>
          <cell r="N186" t="str">
            <v>0170-6146117</v>
          </cell>
          <cell r="O186" t="str">
            <v>lotta.wilck@gmx.de</v>
          </cell>
          <cell r="P186" t="str">
            <v>Tino Brast</v>
          </cell>
          <cell r="Q186" t="str">
            <v>0176/23860883</v>
          </cell>
          <cell r="R186" t="str">
            <v>tino.brast@gmx.de</v>
          </cell>
          <cell r="S186"/>
          <cell r="T186"/>
          <cell r="U186"/>
          <cell r="V186" t="str">
            <v>Kind</v>
          </cell>
          <cell r="W186"/>
          <cell r="X186">
            <v>70</v>
          </cell>
          <cell r="Y186">
            <v>30</v>
          </cell>
          <cell r="Z186">
            <v>2022</v>
          </cell>
          <cell r="AA186">
            <v>44273</v>
          </cell>
          <cell r="AB186">
            <v>44651</v>
          </cell>
          <cell r="AC186">
            <v>44652</v>
          </cell>
          <cell r="AD186">
            <v>70</v>
          </cell>
          <cell r="AE186">
            <v>30</v>
          </cell>
          <cell r="AF186"/>
          <cell r="AG186"/>
          <cell r="AH186">
            <v>39347</v>
          </cell>
          <cell r="AI186">
            <v>14</v>
          </cell>
          <cell r="AJ186">
            <v>15</v>
          </cell>
          <cell r="AK186">
            <v>42309</v>
          </cell>
          <cell r="AL186" t="str">
            <v>lotta.wilck@gmx.de; tino.brast@gmx.de;</v>
          </cell>
        </row>
        <row r="187">
          <cell r="G187" t="str">
            <v>M20101130GW</v>
          </cell>
          <cell r="H187" t="str">
            <v>Wilmanowski</v>
          </cell>
          <cell r="I187" t="str">
            <v>Gregor</v>
          </cell>
          <cell r="J187">
            <v>11</v>
          </cell>
          <cell r="K187" t="str">
            <v>Wilhelm-Liebknecht-Str. 58</v>
          </cell>
          <cell r="L187">
            <v>16341</v>
          </cell>
          <cell r="M187" t="str">
            <v>Panketal</v>
          </cell>
          <cell r="N187"/>
          <cell r="O187"/>
          <cell r="P187" t="str">
            <v>Robert Wilmanoswki</v>
          </cell>
          <cell r="Q187" t="str">
            <v>01520 2792912</v>
          </cell>
          <cell r="R187" t="str">
            <v>robert.wilmanowski@gmail.com</v>
          </cell>
          <cell r="S187"/>
          <cell r="T187"/>
          <cell r="U187"/>
          <cell r="V187" t="str">
            <v>Kind</v>
          </cell>
          <cell r="W187"/>
          <cell r="X187">
            <v>70</v>
          </cell>
          <cell r="Y187">
            <v>30</v>
          </cell>
          <cell r="Z187">
            <v>2022</v>
          </cell>
          <cell r="AA187">
            <v>44309</v>
          </cell>
          <cell r="AB187">
            <v>44651</v>
          </cell>
          <cell r="AC187">
            <v>44652</v>
          </cell>
          <cell r="AD187">
            <v>70</v>
          </cell>
          <cell r="AE187">
            <v>30</v>
          </cell>
          <cell r="AF187"/>
          <cell r="AG187"/>
          <cell r="AH187">
            <v>40512</v>
          </cell>
          <cell r="AI187">
            <v>11</v>
          </cell>
          <cell r="AJ187">
            <v>11</v>
          </cell>
          <cell r="AK187">
            <v>43264</v>
          </cell>
          <cell r="AL187" t="str">
            <v>; robert.wilmanowski@gmail.com;</v>
          </cell>
        </row>
        <row r="188">
          <cell r="G188" t="str">
            <v>M20081008JW</v>
          </cell>
          <cell r="H188" t="str">
            <v>Winkler</v>
          </cell>
          <cell r="I188" t="str">
            <v>Jonathan</v>
          </cell>
          <cell r="J188">
            <v>13</v>
          </cell>
          <cell r="K188" t="str">
            <v>Streckfussstraße 18</v>
          </cell>
          <cell r="L188">
            <v>13125</v>
          </cell>
          <cell r="M188" t="str">
            <v>Berlin</v>
          </cell>
          <cell r="N188"/>
          <cell r="O188"/>
          <cell r="P188" t="str">
            <v>Carsten Winkler</v>
          </cell>
          <cell r="Q188" t="str">
            <v>0171-5328176</v>
          </cell>
          <cell r="R188" t="str">
            <v>c.m.winkler@gmx.de</v>
          </cell>
          <cell r="S188" t="str">
            <v>Katrin Winkler</v>
          </cell>
          <cell r="T188"/>
          <cell r="U188" t="str">
            <v>ka_wi@gmx.net</v>
          </cell>
          <cell r="V188" t="str">
            <v>Kind</v>
          </cell>
          <cell r="W188"/>
          <cell r="X188">
            <v>70</v>
          </cell>
          <cell r="Y188">
            <v>30</v>
          </cell>
          <cell r="Z188">
            <v>2022</v>
          </cell>
          <cell r="AA188">
            <v>44269</v>
          </cell>
          <cell r="AB188">
            <v>44651</v>
          </cell>
          <cell r="AC188">
            <v>44652</v>
          </cell>
          <cell r="AD188">
            <v>70</v>
          </cell>
          <cell r="AE188">
            <v>30</v>
          </cell>
          <cell r="AF188"/>
          <cell r="AG188">
            <v>50</v>
          </cell>
          <cell r="AH188">
            <v>39729</v>
          </cell>
          <cell r="AI188">
            <v>13</v>
          </cell>
          <cell r="AJ188">
            <v>14</v>
          </cell>
          <cell r="AK188">
            <v>43634</v>
          </cell>
          <cell r="AL188" t="str">
            <v>; c.m.winkler@gmx.de; ka_wi@gmx.net</v>
          </cell>
        </row>
        <row r="189">
          <cell r="G189" t="str">
            <v>W20080707EW</v>
          </cell>
          <cell r="H189" t="str">
            <v>Witte</v>
          </cell>
          <cell r="I189" t="str">
            <v>Emilia</v>
          </cell>
          <cell r="J189">
            <v>13</v>
          </cell>
          <cell r="K189" t="str">
            <v>Buchenallee 138</v>
          </cell>
          <cell r="L189">
            <v>16341</v>
          </cell>
          <cell r="M189" t="str">
            <v>Panketal</v>
          </cell>
          <cell r="N189"/>
          <cell r="O189"/>
          <cell r="P189" t="str">
            <v>Kathleen Witte</v>
          </cell>
          <cell r="Q189" t="str">
            <v>0152-33666125</v>
          </cell>
          <cell r="R189" t="str">
            <v>kathleen.witte@hotmail.com</v>
          </cell>
          <cell r="S189"/>
          <cell r="T189"/>
          <cell r="U189"/>
          <cell r="V189" t="str">
            <v>Kind</v>
          </cell>
          <cell r="W189"/>
          <cell r="X189">
            <v>70</v>
          </cell>
          <cell r="Y189">
            <v>30</v>
          </cell>
          <cell r="Z189">
            <v>2022</v>
          </cell>
          <cell r="AA189">
            <v>44690</v>
          </cell>
          <cell r="AB189">
            <v>44713</v>
          </cell>
          <cell r="AC189">
            <v>44714</v>
          </cell>
          <cell r="AD189">
            <v>70</v>
          </cell>
          <cell r="AE189">
            <v>30</v>
          </cell>
          <cell r="AF189"/>
          <cell r="AG189"/>
          <cell r="AH189">
            <v>39636</v>
          </cell>
          <cell r="AI189">
            <v>13</v>
          </cell>
          <cell r="AJ189">
            <v>14</v>
          </cell>
          <cell r="AK189">
            <v>44691</v>
          </cell>
          <cell r="AL189" t="str">
            <v>; kathleen.witte@hotmail.com;</v>
          </cell>
        </row>
        <row r="190">
          <cell r="G190" t="str">
            <v>M19850124PW</v>
          </cell>
          <cell r="H190" t="str">
            <v>Woletz</v>
          </cell>
          <cell r="I190" t="str">
            <v>Philipp</v>
          </cell>
          <cell r="J190">
            <v>36</v>
          </cell>
          <cell r="K190" t="str">
            <v>Zepernicker Str. 2</v>
          </cell>
          <cell r="L190">
            <v>13125</v>
          </cell>
          <cell r="M190" t="str">
            <v>Berlin</v>
          </cell>
          <cell r="N190" t="str">
            <v>0176-55182716</v>
          </cell>
          <cell r="O190" t="str">
            <v>philipp.woletz@googlemail.com</v>
          </cell>
          <cell r="P190"/>
          <cell r="Q190"/>
          <cell r="R190"/>
          <cell r="S190"/>
          <cell r="T190"/>
          <cell r="U190"/>
          <cell r="V190"/>
          <cell r="W190"/>
          <cell r="X190">
            <v>250</v>
          </cell>
          <cell r="Y190">
            <v>30</v>
          </cell>
          <cell r="Z190">
            <v>2022</v>
          </cell>
          <cell r="AA190"/>
          <cell r="AB190"/>
          <cell r="AC190">
            <v>44662</v>
          </cell>
          <cell r="AD190">
            <v>250</v>
          </cell>
          <cell r="AE190">
            <v>30</v>
          </cell>
          <cell r="AF190"/>
          <cell r="AG190"/>
          <cell r="AH190">
            <v>31071</v>
          </cell>
          <cell r="AI190">
            <v>36</v>
          </cell>
          <cell r="AJ190">
            <v>37</v>
          </cell>
          <cell r="AK190">
            <v>43698</v>
          </cell>
          <cell r="AL190" t="str">
            <v>philipp.woletz@googlemail.com</v>
          </cell>
        </row>
        <row r="191">
          <cell r="G191" t="str">
            <v>M19870615MW</v>
          </cell>
          <cell r="H191" t="str">
            <v>Wonke</v>
          </cell>
          <cell r="I191" t="str">
            <v>Maximilian</v>
          </cell>
          <cell r="J191">
            <v>34</v>
          </cell>
          <cell r="K191" t="str">
            <v>Hufelandstraße 9</v>
          </cell>
          <cell r="L191">
            <v>16341</v>
          </cell>
          <cell r="M191" t="str">
            <v>Panketal</v>
          </cell>
          <cell r="N191" t="str">
            <v>0157-78310030</v>
          </cell>
          <cell r="O191" t="str">
            <v>max@wonke.de</v>
          </cell>
          <cell r="P191"/>
          <cell r="Q191"/>
          <cell r="R191"/>
          <cell r="S191"/>
          <cell r="T191"/>
          <cell r="U191"/>
          <cell r="V191"/>
          <cell r="W191"/>
          <cell r="X191">
            <v>140</v>
          </cell>
          <cell r="Y191">
            <v>30</v>
          </cell>
          <cell r="Z191">
            <v>2022</v>
          </cell>
          <cell r="AA191">
            <v>44483</v>
          </cell>
          <cell r="AB191">
            <v>44651</v>
          </cell>
          <cell r="AC191">
            <v>44652</v>
          </cell>
          <cell r="AD191">
            <v>140</v>
          </cell>
          <cell r="AE191">
            <v>30</v>
          </cell>
          <cell r="AF191"/>
          <cell r="AG191"/>
          <cell r="AH191">
            <v>31943</v>
          </cell>
          <cell r="AI191">
            <v>34</v>
          </cell>
          <cell r="AJ191">
            <v>35</v>
          </cell>
          <cell r="AK191">
            <v>44440</v>
          </cell>
          <cell r="AL191" t="str">
            <v>max@wonke.de</v>
          </cell>
        </row>
        <row r="192">
          <cell r="G192" t="str">
            <v>M20140902OW</v>
          </cell>
          <cell r="H192" t="str">
            <v>Wüstenberg</v>
          </cell>
          <cell r="I192" t="str">
            <v>Ole Johann</v>
          </cell>
          <cell r="J192">
            <v>7</v>
          </cell>
          <cell r="K192" t="str">
            <v>Am Danewend 24A</v>
          </cell>
          <cell r="L192">
            <v>13125</v>
          </cell>
          <cell r="M192" t="str">
            <v>Berlin</v>
          </cell>
          <cell r="N192"/>
          <cell r="O192"/>
          <cell r="P192" t="str">
            <v>Susanne Wüstenberg</v>
          </cell>
          <cell r="Q192" t="str">
            <v>0179-7786659</v>
          </cell>
          <cell r="R192" t="str">
            <v>susanne.wuestenberg@gmx.de</v>
          </cell>
          <cell r="S192"/>
          <cell r="T192"/>
          <cell r="U192"/>
          <cell r="V192" t="str">
            <v>Kind</v>
          </cell>
          <cell r="W192">
            <v>0.25</v>
          </cell>
          <cell r="X192">
            <v>52.5</v>
          </cell>
          <cell r="Y192">
            <v>30</v>
          </cell>
          <cell r="Z192">
            <v>2022</v>
          </cell>
          <cell r="AA192">
            <v>44795</v>
          </cell>
          <cell r="AB192">
            <v>44834</v>
          </cell>
          <cell r="AC192">
            <v>44838</v>
          </cell>
          <cell r="AD192">
            <v>52.5</v>
          </cell>
          <cell r="AE192">
            <v>30</v>
          </cell>
          <cell r="AF192"/>
          <cell r="AG192"/>
          <cell r="AH192">
            <v>41884</v>
          </cell>
          <cell r="AI192">
            <v>7</v>
          </cell>
          <cell r="AJ192">
            <v>8</v>
          </cell>
          <cell r="AK192">
            <v>44743</v>
          </cell>
          <cell r="AL192" t="str">
            <v>; susanne.wuestenberg@gmx.de;</v>
          </cell>
        </row>
        <row r="193">
          <cell r="G193" t="str">
            <v>M19960624FW</v>
          </cell>
          <cell r="H193" t="str">
            <v>Wustrack</v>
          </cell>
          <cell r="I193" t="str">
            <v>Felix</v>
          </cell>
          <cell r="J193">
            <v>25</v>
          </cell>
          <cell r="K193" t="str">
            <v>Ilsenburgstr. 18</v>
          </cell>
          <cell r="L193">
            <v>13129</v>
          </cell>
          <cell r="M193" t="str">
            <v>Berlin</v>
          </cell>
          <cell r="N193" t="str">
            <v>0178-1424068</v>
          </cell>
          <cell r="O193" t="str">
            <v>felix@wustrack-berlin.de</v>
          </cell>
          <cell r="P193"/>
          <cell r="Q193"/>
          <cell r="R193"/>
          <cell r="S193"/>
          <cell r="T193"/>
          <cell r="U193"/>
          <cell r="V193" t="str">
            <v>Student</v>
          </cell>
          <cell r="W193">
            <v>44650</v>
          </cell>
          <cell r="X193">
            <v>140</v>
          </cell>
          <cell r="Y193">
            <v>30</v>
          </cell>
          <cell r="Z193">
            <v>2022</v>
          </cell>
          <cell r="AA193">
            <v>44269</v>
          </cell>
          <cell r="AB193">
            <v>44651</v>
          </cell>
          <cell r="AC193">
            <v>44652</v>
          </cell>
          <cell r="AD193">
            <v>140</v>
          </cell>
          <cell r="AE193">
            <v>30</v>
          </cell>
          <cell r="AF193"/>
          <cell r="AG193"/>
          <cell r="AH193">
            <v>35240</v>
          </cell>
          <cell r="AI193">
            <v>25</v>
          </cell>
          <cell r="AJ193">
            <v>26</v>
          </cell>
          <cell r="AK193"/>
          <cell r="AL193" t="str">
            <v>felix@wustrack-berlin.de</v>
          </cell>
        </row>
        <row r="194">
          <cell r="G194" t="str">
            <v>M19581111JZ</v>
          </cell>
          <cell r="H194" t="str">
            <v>Ziegenbein</v>
          </cell>
          <cell r="I194" t="str">
            <v>Jens-Martin</v>
          </cell>
          <cell r="J194">
            <v>63</v>
          </cell>
          <cell r="K194" t="str">
            <v>Lahnstr. 32</v>
          </cell>
          <cell r="L194">
            <v>16341</v>
          </cell>
          <cell r="M194" t="str">
            <v>Panketal</v>
          </cell>
          <cell r="N194" t="str">
            <v>0176-39139138</v>
          </cell>
          <cell r="O194" t="str">
            <v>ziegenbein@t-online.de</v>
          </cell>
          <cell r="P194"/>
          <cell r="Q194"/>
          <cell r="R194"/>
          <cell r="S194"/>
          <cell r="T194"/>
          <cell r="U194"/>
          <cell r="V194" t="str">
            <v>Erwerbsnachlass</v>
          </cell>
          <cell r="W194"/>
          <cell r="X194">
            <v>250</v>
          </cell>
          <cell r="Y194">
            <v>30</v>
          </cell>
          <cell r="Z194">
            <v>2022</v>
          </cell>
          <cell r="AA194"/>
          <cell r="AB194"/>
          <cell r="AC194">
            <v>44655</v>
          </cell>
          <cell r="AD194">
            <v>125</v>
          </cell>
          <cell r="AE194">
            <v>30</v>
          </cell>
          <cell r="AF194"/>
          <cell r="AG194"/>
          <cell r="AH194">
            <v>21500</v>
          </cell>
          <cell r="AI194">
            <v>63</v>
          </cell>
          <cell r="AJ194">
            <v>64</v>
          </cell>
          <cell r="AK194"/>
          <cell r="AL194" t="str">
            <v>ziegenbein@t-online.de</v>
          </cell>
        </row>
        <row r="195">
          <cell r="G195" t="str">
            <v>M19630430HZ</v>
          </cell>
          <cell r="H195" t="str">
            <v>Ziegler</v>
          </cell>
          <cell r="I195" t="str">
            <v>Holger</v>
          </cell>
          <cell r="J195">
            <v>58</v>
          </cell>
          <cell r="K195" t="str">
            <v>Tichauer Str. 42A</v>
          </cell>
          <cell r="L195">
            <v>13125</v>
          </cell>
          <cell r="M195" t="str">
            <v>Berlin</v>
          </cell>
          <cell r="N195" t="str">
            <v>0152-53400793</v>
          </cell>
          <cell r="O195" t="str">
            <v>holgerz@gmx.de</v>
          </cell>
          <cell r="P195"/>
          <cell r="Q195"/>
          <cell r="R195"/>
          <cell r="S195"/>
          <cell r="T195"/>
          <cell r="U195"/>
          <cell r="V195"/>
          <cell r="W195"/>
          <cell r="X195">
            <v>250</v>
          </cell>
          <cell r="Y195">
            <v>30</v>
          </cell>
          <cell r="Z195">
            <v>2022</v>
          </cell>
          <cell r="AA195">
            <v>44391</v>
          </cell>
          <cell r="AB195">
            <v>44651</v>
          </cell>
          <cell r="AC195">
            <v>44652</v>
          </cell>
          <cell r="AD195">
            <v>250</v>
          </cell>
          <cell r="AE195">
            <v>30</v>
          </cell>
          <cell r="AF195"/>
          <cell r="AG195"/>
          <cell r="AH195">
            <v>23131</v>
          </cell>
          <cell r="AI195">
            <v>58</v>
          </cell>
          <cell r="AJ195">
            <v>59</v>
          </cell>
          <cell r="AK195">
            <v>44391</v>
          </cell>
          <cell r="AL195" t="str">
            <v>holgerz@gmx.de</v>
          </cell>
        </row>
        <row r="196">
          <cell r="G196" t="str">
            <v>W19650315SZ</v>
          </cell>
          <cell r="H196" t="str">
            <v>Ziegler</v>
          </cell>
          <cell r="I196" t="str">
            <v>Steffi</v>
          </cell>
          <cell r="J196">
            <v>56</v>
          </cell>
          <cell r="K196" t="str">
            <v>Tichauer Str. 42A</v>
          </cell>
          <cell r="L196">
            <v>13125</v>
          </cell>
          <cell r="M196" t="str">
            <v>Berlin</v>
          </cell>
          <cell r="N196" t="str">
            <v>0176-61103705</v>
          </cell>
          <cell r="O196" t="str">
            <v>holgerz@gmx.de</v>
          </cell>
          <cell r="P196"/>
          <cell r="Q196"/>
          <cell r="R196"/>
          <cell r="S196"/>
          <cell r="T196"/>
          <cell r="U196"/>
          <cell r="V196" t="str">
            <v>Fam/2. Erw</v>
          </cell>
          <cell r="W196"/>
          <cell r="X196">
            <v>140</v>
          </cell>
          <cell r="Y196">
            <v>30</v>
          </cell>
          <cell r="Z196">
            <v>2022</v>
          </cell>
          <cell r="AA196">
            <v>44391</v>
          </cell>
          <cell r="AB196">
            <v>44651</v>
          </cell>
          <cell r="AC196">
            <v>44652</v>
          </cell>
          <cell r="AD196">
            <v>140</v>
          </cell>
          <cell r="AE196">
            <v>30</v>
          </cell>
          <cell r="AF196"/>
          <cell r="AG196"/>
          <cell r="AH196">
            <v>23816</v>
          </cell>
          <cell r="AI196">
            <v>56</v>
          </cell>
          <cell r="AJ196">
            <v>57</v>
          </cell>
          <cell r="AK196">
            <v>44391</v>
          </cell>
          <cell r="AL196" t="str">
            <v>holgerz@gmx.de</v>
          </cell>
        </row>
        <row r="197">
          <cell r="G197" t="str">
            <v>W20020430JZ</v>
          </cell>
          <cell r="H197" t="str">
            <v>Züge</v>
          </cell>
          <cell r="I197" t="str">
            <v>Jule</v>
          </cell>
          <cell r="J197">
            <v>19</v>
          </cell>
          <cell r="K197" t="str">
            <v>Osterner Weg 15</v>
          </cell>
          <cell r="L197">
            <v>16792</v>
          </cell>
          <cell r="M197" t="str">
            <v>Zehdenick</v>
          </cell>
          <cell r="N197" t="str">
            <v>0162-9186304</v>
          </cell>
          <cell r="O197" t="str">
            <v>juulezuege02@gmail.com</v>
          </cell>
          <cell r="P197"/>
          <cell r="Q197"/>
          <cell r="R197"/>
          <cell r="S197"/>
          <cell r="T197"/>
          <cell r="U197"/>
          <cell r="V197" t="str">
            <v>Student</v>
          </cell>
          <cell r="W197">
            <v>44650</v>
          </cell>
          <cell r="X197">
            <v>140</v>
          </cell>
          <cell r="Y197">
            <v>30</v>
          </cell>
          <cell r="Z197">
            <v>2022</v>
          </cell>
          <cell r="AA197">
            <v>44628</v>
          </cell>
          <cell r="AB197">
            <v>44651</v>
          </cell>
          <cell r="AC197">
            <v>44652</v>
          </cell>
          <cell r="AD197">
            <v>140</v>
          </cell>
          <cell r="AE197">
            <v>30</v>
          </cell>
          <cell r="AF197"/>
          <cell r="AG197"/>
          <cell r="AH197">
            <v>37376</v>
          </cell>
          <cell r="AI197">
            <v>19</v>
          </cell>
          <cell r="AJ197">
            <v>20</v>
          </cell>
          <cell r="AK197">
            <v>44614</v>
          </cell>
          <cell r="AL197" t="str">
            <v>juulezuege02@gmail.com</v>
          </cell>
        </row>
        <row r="198"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/>
          <cell r="R198"/>
          <cell r="S198"/>
          <cell r="T198"/>
          <cell r="U198"/>
          <cell r="V198"/>
          <cell r="W198"/>
          <cell r="X198"/>
          <cell r="Y198"/>
          <cell r="Z198"/>
          <cell r="AA198"/>
          <cell r="AB198"/>
          <cell r="AC198"/>
          <cell r="AD198"/>
          <cell r="AE198"/>
          <cell r="AF198"/>
          <cell r="AG198"/>
          <cell r="AH198"/>
          <cell r="AI198"/>
          <cell r="AJ198"/>
          <cell r="AK198"/>
          <cell r="AL198"/>
        </row>
        <row r="199"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/>
          <cell r="R199"/>
          <cell r="S199"/>
          <cell r="T199"/>
          <cell r="U199"/>
          <cell r="V199"/>
          <cell r="W199"/>
          <cell r="X199"/>
          <cell r="Y199"/>
          <cell r="Z199"/>
          <cell r="AA199"/>
          <cell r="AB199"/>
          <cell r="AC199"/>
          <cell r="AD199"/>
          <cell r="AE199"/>
          <cell r="AF199"/>
          <cell r="AG199"/>
          <cell r="AH199"/>
          <cell r="AI199"/>
          <cell r="AJ199"/>
          <cell r="AK199"/>
          <cell r="AL199"/>
        </row>
        <row r="200"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  <cell r="Q200"/>
          <cell r="R200"/>
          <cell r="S200"/>
          <cell r="T200"/>
          <cell r="U200"/>
          <cell r="V200"/>
          <cell r="W200"/>
          <cell r="X200"/>
          <cell r="Y200"/>
          <cell r="Z200"/>
          <cell r="AA200"/>
          <cell r="AB200"/>
          <cell r="AC200"/>
          <cell r="AD200"/>
          <cell r="AE200"/>
          <cell r="AF200"/>
          <cell r="AG200"/>
          <cell r="AH200"/>
          <cell r="AI200"/>
          <cell r="AJ200"/>
          <cell r="AK200"/>
          <cell r="AL200"/>
        </row>
        <row r="201"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  <cell r="Q201"/>
          <cell r="R201"/>
          <cell r="S201"/>
          <cell r="T201"/>
          <cell r="U201"/>
          <cell r="V201"/>
          <cell r="W201"/>
          <cell r="X201"/>
          <cell r="Y201"/>
          <cell r="Z201"/>
          <cell r="AA201"/>
          <cell r="AB201"/>
          <cell r="AC201"/>
          <cell r="AD201"/>
          <cell r="AE201"/>
          <cell r="AF201"/>
          <cell r="AG201"/>
          <cell r="AH201"/>
          <cell r="AI201"/>
          <cell r="AJ201"/>
          <cell r="AK201"/>
          <cell r="AL201"/>
        </row>
        <row r="202"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  <cell r="V202"/>
          <cell r="W202"/>
          <cell r="X202"/>
          <cell r="Y202"/>
          <cell r="Z202"/>
          <cell r="AA202"/>
          <cell r="AB202"/>
          <cell r="AC202"/>
          <cell r="AD202"/>
          <cell r="AE202"/>
          <cell r="AF202"/>
          <cell r="AG202"/>
          <cell r="AH202"/>
          <cell r="AI202"/>
          <cell r="AJ202"/>
          <cell r="AK202"/>
          <cell r="AL202"/>
        </row>
        <row r="203"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  <cell r="V203"/>
          <cell r="W203"/>
          <cell r="X203"/>
          <cell r="Y203"/>
          <cell r="Z203"/>
          <cell r="AA203"/>
          <cell r="AB203"/>
          <cell r="AC203"/>
          <cell r="AD203"/>
          <cell r="AE203"/>
          <cell r="AF203"/>
          <cell r="AG203"/>
          <cell r="AH203"/>
          <cell r="AI203"/>
          <cell r="AJ203"/>
          <cell r="AK203"/>
          <cell r="AL203"/>
        </row>
        <row r="204"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/>
          <cell r="AH204"/>
          <cell r="AI204"/>
          <cell r="AJ204"/>
          <cell r="AK204"/>
          <cell r="AL204"/>
        </row>
        <row r="205"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/>
          <cell r="R205"/>
          <cell r="S205"/>
          <cell r="T205"/>
          <cell r="U205"/>
          <cell r="V205"/>
          <cell r="W205"/>
          <cell r="X205"/>
          <cell r="Y205"/>
          <cell r="Z205"/>
          <cell r="AA205"/>
          <cell r="AB205"/>
          <cell r="AC205"/>
          <cell r="AD205"/>
          <cell r="AE205"/>
          <cell r="AF205"/>
          <cell r="AG205"/>
          <cell r="AH205"/>
          <cell r="AI205"/>
          <cell r="AJ205"/>
          <cell r="AK205"/>
          <cell r="AL205"/>
        </row>
        <row r="206"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  <cell r="Q206"/>
          <cell r="R206"/>
          <cell r="S206"/>
          <cell r="T206"/>
          <cell r="U206"/>
          <cell r="V206"/>
          <cell r="W206"/>
          <cell r="X206"/>
          <cell r="Y206"/>
          <cell r="Z206"/>
          <cell r="AA206"/>
          <cell r="AB206"/>
          <cell r="AC206"/>
          <cell r="AD206"/>
          <cell r="AE206"/>
          <cell r="AF206"/>
          <cell r="AG206"/>
          <cell r="AH206"/>
          <cell r="AI206"/>
          <cell r="AJ206"/>
          <cell r="AK206"/>
          <cell r="AL206"/>
        </row>
        <row r="207"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/>
        </row>
        <row r="208"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/>
        </row>
        <row r="209">
          <cell r="G209"/>
          <cell r="H209"/>
          <cell r="I209"/>
          <cell r="J209"/>
          <cell r="K209"/>
          <cell r="L209"/>
          <cell r="M209"/>
          <cell r="N209"/>
          <cell r="O209"/>
          <cell r="P209"/>
          <cell r="Q209"/>
          <cell r="R209"/>
          <cell r="S209"/>
          <cell r="T209"/>
          <cell r="U209"/>
          <cell r="V209"/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  <cell r="AG209"/>
          <cell r="AH209"/>
          <cell r="AI209"/>
          <cell r="AJ209"/>
          <cell r="AK209"/>
          <cell r="AL209"/>
        </row>
        <row r="210"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/>
          <cell r="AI210"/>
          <cell r="AJ210"/>
          <cell r="AK210"/>
          <cell r="AL210"/>
        </row>
        <row r="211"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  <cell r="V211"/>
          <cell r="W211"/>
          <cell r="X211"/>
          <cell r="Y211"/>
          <cell r="Z211"/>
          <cell r="AA211"/>
          <cell r="AB211"/>
          <cell r="AC211"/>
          <cell r="AD211"/>
          <cell r="AE211"/>
          <cell r="AF211"/>
          <cell r="AG211"/>
          <cell r="AH211"/>
          <cell r="AI211"/>
          <cell r="AJ211"/>
          <cell r="AK211"/>
          <cell r="AL211"/>
        </row>
        <row r="212"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  <cell r="T212"/>
          <cell r="U212"/>
          <cell r="V212"/>
          <cell r="W212"/>
          <cell r="X212"/>
          <cell r="Y212"/>
          <cell r="Z212"/>
          <cell r="AA212"/>
          <cell r="AB212"/>
          <cell r="AC212"/>
          <cell r="AD212"/>
          <cell r="AE212"/>
          <cell r="AF212"/>
          <cell r="AG212"/>
          <cell r="AH212"/>
          <cell r="AI212"/>
          <cell r="AJ212"/>
          <cell r="AK212"/>
          <cell r="AL212"/>
        </row>
        <row r="213"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/>
          <cell r="R213"/>
          <cell r="S213"/>
          <cell r="T213"/>
          <cell r="U213"/>
          <cell r="V213"/>
          <cell r="W213"/>
          <cell r="X213"/>
          <cell r="Y213"/>
          <cell r="Z213"/>
          <cell r="AA213"/>
          <cell r="AB213"/>
          <cell r="AC213"/>
          <cell r="AD213"/>
          <cell r="AE213"/>
          <cell r="AF213"/>
          <cell r="AG213"/>
          <cell r="AH213"/>
          <cell r="AI213"/>
          <cell r="AJ213"/>
          <cell r="AK213"/>
          <cell r="AL213"/>
        </row>
        <row r="214"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/>
          <cell r="R214"/>
          <cell r="S214"/>
          <cell r="T214"/>
          <cell r="U214"/>
          <cell r="V214"/>
          <cell r="W214"/>
          <cell r="X214"/>
          <cell r="Y214"/>
          <cell r="Z214"/>
          <cell r="AA214"/>
          <cell r="AB214"/>
          <cell r="AC214"/>
          <cell r="AD214"/>
          <cell r="AE214"/>
          <cell r="AF214"/>
          <cell r="AG214"/>
          <cell r="AH214"/>
          <cell r="AI214"/>
          <cell r="AJ214"/>
          <cell r="AK214"/>
          <cell r="AL214"/>
        </row>
        <row r="215"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/>
          <cell r="R215"/>
          <cell r="S215"/>
          <cell r="T215"/>
          <cell r="U215"/>
          <cell r="V215"/>
          <cell r="W215"/>
          <cell r="X215"/>
          <cell r="Y215"/>
          <cell r="Z215"/>
          <cell r="AA215"/>
          <cell r="AB215"/>
          <cell r="AC215"/>
          <cell r="AD215"/>
          <cell r="AE215"/>
          <cell r="AF215"/>
          <cell r="AG215"/>
          <cell r="AH215"/>
          <cell r="AI215"/>
          <cell r="AJ215"/>
          <cell r="AK215"/>
          <cell r="AL215"/>
        </row>
        <row r="216"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/>
          <cell r="AJ216"/>
          <cell r="AK216"/>
          <cell r="AL216"/>
        </row>
        <row r="217"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  <cell r="T217"/>
          <cell r="U217"/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</row>
        <row r="218"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  <cell r="Q218"/>
          <cell r="R218"/>
          <cell r="S218"/>
          <cell r="T218"/>
          <cell r="U218"/>
          <cell r="V218"/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/>
          <cell r="AJ218"/>
          <cell r="AK218"/>
          <cell r="AL218"/>
        </row>
        <row r="219"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  <cell r="T219"/>
          <cell r="U219"/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/>
        </row>
        <row r="220"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/>
        </row>
        <row r="221"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  <cell r="T221"/>
          <cell r="U221"/>
          <cell r="V221"/>
          <cell r="W221"/>
          <cell r="X221"/>
          <cell r="Y221"/>
          <cell r="Z221"/>
          <cell r="AA221"/>
          <cell r="AB221"/>
          <cell r="AC221"/>
          <cell r="AD221"/>
          <cell r="AE221"/>
          <cell r="AF221"/>
          <cell r="AG221"/>
          <cell r="AH221"/>
          <cell r="AI221"/>
          <cell r="AJ221"/>
          <cell r="AK221"/>
          <cell r="AL221"/>
        </row>
        <row r="222">
          <cell r="G222"/>
          <cell r="H222"/>
          <cell r="I222"/>
          <cell r="J222"/>
          <cell r="K222"/>
          <cell r="L222"/>
          <cell r="M222"/>
          <cell r="N222"/>
          <cell r="O222"/>
          <cell r="P222"/>
          <cell r="Q222"/>
          <cell r="R222"/>
          <cell r="S222"/>
          <cell r="T222"/>
          <cell r="U222"/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/>
          <cell r="AI222"/>
          <cell r="AJ222"/>
          <cell r="AK222"/>
          <cell r="AL222"/>
        </row>
        <row r="223"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</row>
        <row r="224"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  <cell r="V224"/>
          <cell r="W224"/>
          <cell r="X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  <cell r="AJ224"/>
          <cell r="AK224"/>
          <cell r="AL224"/>
        </row>
        <row r="225"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T225"/>
          <cell r="U225"/>
          <cell r="V225"/>
          <cell r="W225"/>
          <cell r="X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/>
          <cell r="AI225"/>
          <cell r="AJ225"/>
          <cell r="AK225"/>
          <cell r="AL225"/>
        </row>
        <row r="226"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  <cell r="V226"/>
          <cell r="W226"/>
          <cell r="X226"/>
          <cell r="Y226"/>
          <cell r="Z226"/>
          <cell r="AA226"/>
          <cell r="AB226"/>
          <cell r="AC226"/>
          <cell r="AD226"/>
          <cell r="AE226"/>
          <cell r="AF226"/>
          <cell r="AG226"/>
          <cell r="AH226"/>
          <cell r="AI226"/>
          <cell r="AJ226"/>
          <cell r="AK226"/>
          <cell r="AL226"/>
        </row>
        <row r="227"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  <cell r="V227"/>
          <cell r="W227"/>
          <cell r="X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/>
          <cell r="AJ227"/>
          <cell r="AK227"/>
          <cell r="AL227"/>
        </row>
        <row r="228"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/>
          <cell r="U228"/>
          <cell r="V228"/>
          <cell r="W228"/>
          <cell r="X228"/>
          <cell r="Y228"/>
          <cell r="Z228"/>
          <cell r="AA228"/>
          <cell r="AB228"/>
          <cell r="AC228"/>
          <cell r="AD228"/>
          <cell r="AE228"/>
          <cell r="AF228"/>
          <cell r="AG228"/>
          <cell r="AH228"/>
          <cell r="AI228"/>
          <cell r="AJ228"/>
          <cell r="AK228"/>
          <cell r="AL228"/>
        </row>
        <row r="229"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T229"/>
          <cell r="U229"/>
          <cell r="V229"/>
          <cell r="W229"/>
          <cell r="X229"/>
          <cell r="Y229"/>
          <cell r="Z229"/>
          <cell r="AA229"/>
          <cell r="AB229"/>
          <cell r="AC229"/>
          <cell r="AD229"/>
          <cell r="AE229"/>
          <cell r="AF229"/>
          <cell r="AG229"/>
          <cell r="AH229"/>
          <cell r="AI229"/>
          <cell r="AJ229"/>
          <cell r="AK229"/>
          <cell r="AL229"/>
        </row>
        <row r="230"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  <cell r="S230"/>
          <cell r="T230"/>
          <cell r="U230"/>
          <cell r="V230"/>
          <cell r="W230"/>
          <cell r="X230"/>
          <cell r="Y230"/>
          <cell r="Z230"/>
          <cell r="AA230"/>
          <cell r="AB230"/>
          <cell r="AC230"/>
          <cell r="AD230"/>
          <cell r="AE230"/>
          <cell r="AF230"/>
          <cell r="AG230"/>
          <cell r="AH230"/>
          <cell r="AI230"/>
          <cell r="AJ230"/>
          <cell r="AK230"/>
          <cell r="AL230"/>
        </row>
        <row r="231"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  <cell r="S231"/>
          <cell r="T231"/>
          <cell r="U231"/>
          <cell r="V231"/>
          <cell r="W231"/>
          <cell r="X231"/>
          <cell r="Y231"/>
          <cell r="Z231"/>
          <cell r="AA231"/>
          <cell r="AB231"/>
          <cell r="AC231"/>
          <cell r="AD231"/>
          <cell r="AE231"/>
          <cell r="AF231"/>
          <cell r="AG231"/>
          <cell r="AH231"/>
          <cell r="AI231"/>
          <cell r="AJ231"/>
          <cell r="AK231"/>
          <cell r="AL231"/>
        </row>
        <row r="232"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  <cell r="V232"/>
          <cell r="W232"/>
          <cell r="X232"/>
          <cell r="Y232"/>
          <cell r="Z232"/>
          <cell r="AA232"/>
          <cell r="AB232"/>
          <cell r="AC232"/>
          <cell r="AD232"/>
          <cell r="AE232"/>
          <cell r="AF232"/>
          <cell r="AG232"/>
          <cell r="AH232"/>
          <cell r="AI232"/>
          <cell r="AJ232"/>
          <cell r="AK232"/>
          <cell r="AL232"/>
        </row>
        <row r="233"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V233"/>
          <cell r="W233"/>
          <cell r="X233"/>
          <cell r="Y233"/>
          <cell r="Z233"/>
          <cell r="AA233"/>
          <cell r="AB233"/>
          <cell r="AC233"/>
          <cell r="AD233"/>
          <cell r="AE233"/>
          <cell r="AF233"/>
          <cell r="AG233"/>
          <cell r="AH233"/>
          <cell r="AI233"/>
          <cell r="AJ233"/>
          <cell r="AK233"/>
          <cell r="AL233"/>
        </row>
        <row r="234"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T234"/>
          <cell r="U234"/>
          <cell r="V234"/>
          <cell r="W234"/>
          <cell r="X234"/>
          <cell r="Y234"/>
          <cell r="Z234"/>
          <cell r="AA234"/>
          <cell r="AB234"/>
          <cell r="AC234"/>
          <cell r="AD234"/>
          <cell r="AE234"/>
          <cell r="AF234"/>
          <cell r="AG234"/>
          <cell r="AH234"/>
          <cell r="AI234"/>
          <cell r="AJ234"/>
          <cell r="AK234"/>
          <cell r="AL234"/>
        </row>
        <row r="235"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T235"/>
          <cell r="U235"/>
          <cell r="V235"/>
          <cell r="W235"/>
          <cell r="X235"/>
          <cell r="Y235"/>
          <cell r="Z235"/>
          <cell r="AA235"/>
          <cell r="AB235"/>
          <cell r="AC235"/>
          <cell r="AD235"/>
          <cell r="AE235"/>
          <cell r="AF235"/>
          <cell r="AG235"/>
          <cell r="AH235"/>
          <cell r="AI235"/>
          <cell r="AJ235"/>
          <cell r="AK235"/>
          <cell r="AL235"/>
        </row>
        <row r="236"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  <cell r="V236"/>
          <cell r="W236"/>
          <cell r="X236"/>
          <cell r="Y236"/>
          <cell r="Z236"/>
          <cell r="AA236"/>
          <cell r="AB236"/>
          <cell r="AC236"/>
          <cell r="AD236"/>
          <cell r="AE236"/>
          <cell r="AF236"/>
          <cell r="AG236"/>
          <cell r="AH236"/>
          <cell r="AI236"/>
          <cell r="AJ236"/>
          <cell r="AK236"/>
          <cell r="AL236"/>
        </row>
        <row r="237"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/>
          <cell r="W237"/>
          <cell r="X237"/>
          <cell r="Y237"/>
          <cell r="Z237"/>
          <cell r="AA237"/>
          <cell r="AB237"/>
          <cell r="AC237"/>
          <cell r="AD237"/>
          <cell r="AE237"/>
          <cell r="AF237"/>
          <cell r="AG237"/>
          <cell r="AH237"/>
          <cell r="AI237"/>
          <cell r="AJ237"/>
          <cell r="AK237"/>
          <cell r="AL237"/>
        </row>
        <row r="238">
          <cell r="G238"/>
          <cell r="H238"/>
          <cell r="I238"/>
          <cell r="J238"/>
          <cell r="K238"/>
          <cell r="L238"/>
          <cell r="M238"/>
          <cell r="N238"/>
          <cell r="O238"/>
          <cell r="P238"/>
          <cell r="Q238"/>
          <cell r="R238"/>
          <cell r="S238"/>
          <cell r="T238"/>
          <cell r="U238"/>
          <cell r="V238"/>
          <cell r="W238"/>
          <cell r="X238"/>
          <cell r="Y238"/>
          <cell r="Z238"/>
          <cell r="AA238"/>
          <cell r="AB238"/>
          <cell r="AC238"/>
          <cell r="AD238"/>
          <cell r="AE238"/>
          <cell r="AF238"/>
          <cell r="AG238"/>
          <cell r="AH238"/>
          <cell r="AI238"/>
          <cell r="AJ238"/>
          <cell r="AK238"/>
          <cell r="AL238"/>
        </row>
        <row r="239">
          <cell r="G239"/>
          <cell r="H239"/>
          <cell r="I239"/>
          <cell r="J239"/>
          <cell r="K239"/>
          <cell r="L239"/>
          <cell r="M239"/>
          <cell r="N239"/>
          <cell r="O239"/>
          <cell r="P239"/>
          <cell r="Q239"/>
          <cell r="R239"/>
          <cell r="S239"/>
          <cell r="T239"/>
          <cell r="U239"/>
          <cell r="V239"/>
          <cell r="W239"/>
          <cell r="X239"/>
          <cell r="Y239"/>
          <cell r="Z239"/>
          <cell r="AA239"/>
          <cell r="AB239"/>
          <cell r="AC239"/>
          <cell r="AD239"/>
          <cell r="AE239"/>
          <cell r="AF239"/>
          <cell r="AG239"/>
          <cell r="AH239"/>
          <cell r="AI239"/>
          <cell r="AJ239"/>
          <cell r="AK239"/>
          <cell r="AL239"/>
        </row>
        <row r="240">
          <cell r="G240"/>
          <cell r="H240"/>
          <cell r="I240"/>
          <cell r="J240"/>
          <cell r="K240"/>
          <cell r="L240"/>
          <cell r="M240"/>
          <cell r="N240"/>
          <cell r="O240"/>
          <cell r="P240"/>
          <cell r="Q240"/>
          <cell r="R240"/>
          <cell r="S240"/>
          <cell r="T240"/>
          <cell r="U240"/>
          <cell r="V240"/>
          <cell r="W240"/>
          <cell r="X240"/>
          <cell r="Y240"/>
          <cell r="Z240"/>
          <cell r="AA240"/>
          <cell r="AB240"/>
          <cell r="AC240"/>
          <cell r="AD240"/>
          <cell r="AE240"/>
          <cell r="AF240"/>
          <cell r="AG240"/>
          <cell r="AH240"/>
          <cell r="AI240"/>
          <cell r="AJ240"/>
          <cell r="AK240"/>
          <cell r="AL240"/>
        </row>
        <row r="241"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  <cell r="S241"/>
          <cell r="T241"/>
          <cell r="U241"/>
          <cell r="V241"/>
          <cell r="W241"/>
          <cell r="X241"/>
          <cell r="Y241"/>
          <cell r="Z241"/>
          <cell r="AA241"/>
          <cell r="AB241"/>
          <cell r="AC241"/>
          <cell r="AD241"/>
          <cell r="AE241"/>
          <cell r="AF241"/>
          <cell r="AG241"/>
          <cell r="AH241"/>
          <cell r="AI241"/>
          <cell r="AJ241"/>
          <cell r="AK241"/>
          <cell r="AL241"/>
        </row>
        <row r="242">
          <cell r="G242"/>
          <cell r="H242"/>
          <cell r="I242"/>
          <cell r="J242"/>
          <cell r="K242"/>
          <cell r="L242"/>
          <cell r="M242"/>
          <cell r="N242"/>
          <cell r="O242"/>
          <cell r="P242"/>
          <cell r="Q242"/>
          <cell r="R242"/>
          <cell r="S242"/>
          <cell r="T242"/>
          <cell r="U242"/>
          <cell r="V242"/>
          <cell r="W242"/>
          <cell r="X242"/>
          <cell r="Y242"/>
          <cell r="Z242"/>
          <cell r="AA242"/>
          <cell r="AB242"/>
          <cell r="AC242"/>
          <cell r="AD242"/>
          <cell r="AE242"/>
          <cell r="AF242"/>
          <cell r="AG242"/>
          <cell r="AH242"/>
          <cell r="AI242"/>
          <cell r="AJ242"/>
          <cell r="AK242"/>
          <cell r="AL242"/>
        </row>
        <row r="243">
          <cell r="G243"/>
          <cell r="H243"/>
          <cell r="I243"/>
          <cell r="J243"/>
          <cell r="K243"/>
          <cell r="L243"/>
          <cell r="M243"/>
          <cell r="N243"/>
          <cell r="O243"/>
          <cell r="P243"/>
          <cell r="Q243"/>
          <cell r="R243"/>
          <cell r="S243"/>
          <cell r="T243"/>
          <cell r="U243"/>
          <cell r="V243"/>
          <cell r="W243"/>
          <cell r="X243"/>
          <cell r="Y243"/>
          <cell r="Z243"/>
          <cell r="AA243"/>
          <cell r="AB243"/>
          <cell r="AC243"/>
          <cell r="AD243"/>
          <cell r="AE243"/>
          <cell r="AF243"/>
          <cell r="AG243"/>
          <cell r="AH243"/>
          <cell r="AI243"/>
          <cell r="AJ243"/>
          <cell r="AK243"/>
          <cell r="AL243"/>
        </row>
        <row r="244"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  <cell r="S244"/>
          <cell r="T244"/>
          <cell r="U244"/>
          <cell r="V244"/>
          <cell r="W244"/>
          <cell r="X244"/>
          <cell r="Y244"/>
          <cell r="Z244"/>
          <cell r="AA244"/>
          <cell r="AB244"/>
          <cell r="AC244"/>
          <cell r="AD244"/>
          <cell r="AE244"/>
          <cell r="AF244"/>
          <cell r="AG244"/>
          <cell r="AH244"/>
          <cell r="AI244"/>
          <cell r="AJ244"/>
          <cell r="AK244"/>
          <cell r="AL244"/>
        </row>
        <row r="245">
          <cell r="G245"/>
          <cell r="H245"/>
          <cell r="I245"/>
          <cell r="J245"/>
          <cell r="K245"/>
          <cell r="L245"/>
          <cell r="M245"/>
          <cell r="N245"/>
          <cell r="O245"/>
          <cell r="P245"/>
          <cell r="Q245"/>
          <cell r="R245"/>
          <cell r="S245"/>
          <cell r="T245"/>
          <cell r="U245"/>
          <cell r="V245"/>
          <cell r="W245"/>
          <cell r="X245"/>
          <cell r="Y245"/>
          <cell r="Z245"/>
          <cell r="AA245"/>
          <cell r="AB245"/>
          <cell r="AC245"/>
          <cell r="AD245"/>
          <cell r="AE245"/>
          <cell r="AF245"/>
          <cell r="AG245"/>
          <cell r="AH245"/>
          <cell r="AI245"/>
          <cell r="AJ245"/>
          <cell r="AK245"/>
          <cell r="AL245"/>
        </row>
        <row r="246">
          <cell r="G246"/>
          <cell r="H246"/>
          <cell r="I246"/>
          <cell r="J246"/>
          <cell r="K246"/>
          <cell r="L246"/>
          <cell r="M246"/>
          <cell r="N246"/>
          <cell r="O246"/>
          <cell r="P246"/>
          <cell r="Q246"/>
          <cell r="R246"/>
          <cell r="S246"/>
          <cell r="T246"/>
          <cell r="U246"/>
          <cell r="V246"/>
          <cell r="W246"/>
          <cell r="X246"/>
          <cell r="Y246"/>
          <cell r="Z246"/>
          <cell r="AA246"/>
          <cell r="AB246"/>
          <cell r="AC246"/>
          <cell r="AD246"/>
          <cell r="AE246"/>
          <cell r="AF246"/>
          <cell r="AG246"/>
          <cell r="AH246"/>
          <cell r="AI246"/>
          <cell r="AJ246"/>
          <cell r="AK246"/>
          <cell r="AL246"/>
        </row>
        <row r="247">
          <cell r="G247"/>
          <cell r="H247"/>
          <cell r="I247"/>
          <cell r="J247"/>
          <cell r="K247"/>
          <cell r="L247"/>
          <cell r="M247"/>
          <cell r="N247"/>
          <cell r="O247"/>
          <cell r="P247"/>
          <cell r="Q247"/>
          <cell r="R247"/>
          <cell r="S247"/>
          <cell r="T247"/>
          <cell r="U247"/>
          <cell r="V247"/>
          <cell r="W247"/>
          <cell r="X247"/>
          <cell r="Y247"/>
          <cell r="Z247"/>
          <cell r="AA247"/>
          <cell r="AB247"/>
          <cell r="AC247"/>
          <cell r="AD247"/>
          <cell r="AE247"/>
          <cell r="AF247"/>
          <cell r="AG247"/>
          <cell r="AH247"/>
          <cell r="AI247"/>
          <cell r="AJ247"/>
          <cell r="AK247"/>
          <cell r="AL247"/>
        </row>
        <row r="248">
          <cell r="G248"/>
          <cell r="H248"/>
          <cell r="I248"/>
          <cell r="J248"/>
          <cell r="K248"/>
          <cell r="L248"/>
          <cell r="M248"/>
          <cell r="N248"/>
          <cell r="O248"/>
          <cell r="P248"/>
          <cell r="Q248"/>
          <cell r="R248"/>
          <cell r="S248"/>
          <cell r="T248"/>
          <cell r="U248"/>
          <cell r="V248"/>
          <cell r="W248"/>
          <cell r="X248"/>
          <cell r="Y248"/>
          <cell r="Z248"/>
          <cell r="AA248"/>
          <cell r="AB248"/>
          <cell r="AC248"/>
          <cell r="AD248"/>
          <cell r="AE248"/>
          <cell r="AF248"/>
          <cell r="AG248"/>
          <cell r="AH248"/>
          <cell r="AI248"/>
          <cell r="AJ248"/>
          <cell r="AK248"/>
          <cell r="AL248"/>
        </row>
        <row r="249">
          <cell r="G249"/>
          <cell r="H249"/>
          <cell r="I249"/>
          <cell r="J249"/>
          <cell r="K249"/>
          <cell r="L249"/>
          <cell r="M249"/>
          <cell r="N249"/>
          <cell r="O249"/>
          <cell r="P249"/>
          <cell r="Q249"/>
          <cell r="R249"/>
          <cell r="S249"/>
          <cell r="T249"/>
          <cell r="U249"/>
          <cell r="V249"/>
          <cell r="W249"/>
          <cell r="X249"/>
          <cell r="Y249"/>
          <cell r="Z249"/>
          <cell r="AA249"/>
          <cell r="AB249"/>
          <cell r="AC249"/>
          <cell r="AD249"/>
          <cell r="AE249"/>
          <cell r="AF249"/>
          <cell r="AG249"/>
          <cell r="AH249"/>
          <cell r="AI249"/>
          <cell r="AJ249"/>
          <cell r="AK249"/>
          <cell r="AL249"/>
        </row>
        <row r="250">
          <cell r="G250"/>
          <cell r="H250"/>
          <cell r="I250"/>
          <cell r="J250"/>
          <cell r="K250"/>
          <cell r="L250"/>
          <cell r="M250"/>
          <cell r="N250"/>
          <cell r="O250"/>
          <cell r="P250"/>
          <cell r="Q250"/>
          <cell r="R250"/>
          <cell r="S250"/>
          <cell r="T250"/>
          <cell r="U250"/>
          <cell r="V250"/>
          <cell r="W250"/>
          <cell r="X250"/>
          <cell r="Y250"/>
          <cell r="Z250"/>
          <cell r="AA250"/>
          <cell r="AB250"/>
          <cell r="AC250"/>
          <cell r="AD250"/>
          <cell r="AE250"/>
          <cell r="AF250"/>
          <cell r="AG250"/>
          <cell r="AH250"/>
          <cell r="AI250"/>
          <cell r="AJ250"/>
          <cell r="AK250"/>
          <cell r="AL250"/>
        </row>
        <row r="251"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/>
          <cell r="R251"/>
          <cell r="S251"/>
          <cell r="T251"/>
          <cell r="U251"/>
          <cell r="V251"/>
          <cell r="W251"/>
          <cell r="X251"/>
          <cell r="Y251"/>
          <cell r="Z251"/>
          <cell r="AA251"/>
          <cell r="AB251"/>
          <cell r="AC251"/>
          <cell r="AD251"/>
          <cell r="AE251"/>
          <cell r="AF251"/>
          <cell r="AG251"/>
          <cell r="AH251"/>
          <cell r="AI251"/>
          <cell r="AJ251"/>
          <cell r="AK251"/>
          <cell r="AL251"/>
        </row>
        <row r="252"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/>
          <cell r="R252"/>
          <cell r="S252"/>
          <cell r="T252"/>
          <cell r="U252"/>
          <cell r="V252"/>
          <cell r="W252"/>
          <cell r="X252"/>
          <cell r="Y252"/>
          <cell r="Z252"/>
          <cell r="AA252"/>
          <cell r="AB252"/>
          <cell r="AC252"/>
          <cell r="AD252"/>
          <cell r="AE252"/>
          <cell r="AF252"/>
          <cell r="AG252"/>
          <cell r="AH252"/>
          <cell r="AI252"/>
          <cell r="AJ252"/>
          <cell r="AK252"/>
          <cell r="AL252"/>
        </row>
        <row r="253"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  <cell r="R253"/>
          <cell r="S253"/>
          <cell r="T253"/>
          <cell r="U253"/>
          <cell r="V253"/>
          <cell r="W253"/>
          <cell r="X253"/>
          <cell r="Y253"/>
          <cell r="Z253"/>
          <cell r="AA253"/>
          <cell r="AB253"/>
          <cell r="AC253"/>
          <cell r="AD253"/>
          <cell r="AE253"/>
          <cell r="AF253"/>
          <cell r="AG253"/>
          <cell r="AH253"/>
          <cell r="AI253"/>
          <cell r="AJ253"/>
          <cell r="AK253"/>
          <cell r="AL253"/>
        </row>
        <row r="254"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  <cell r="R254"/>
          <cell r="S254"/>
          <cell r="T254"/>
          <cell r="U254"/>
          <cell r="V254"/>
          <cell r="W254"/>
          <cell r="X254"/>
          <cell r="Y254"/>
          <cell r="Z254"/>
          <cell r="AA254"/>
          <cell r="AB254"/>
          <cell r="AC254"/>
          <cell r="AD254"/>
          <cell r="AE254"/>
          <cell r="AF254"/>
          <cell r="AG254"/>
          <cell r="AH254"/>
          <cell r="AI254"/>
          <cell r="AJ254"/>
          <cell r="AK254"/>
          <cell r="AL254"/>
        </row>
        <row r="255"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/>
          <cell r="R255"/>
          <cell r="S255"/>
          <cell r="T255"/>
          <cell r="U255"/>
          <cell r="V255"/>
          <cell r="W255"/>
          <cell r="X255"/>
          <cell r="Y255"/>
          <cell r="Z255"/>
          <cell r="AA255"/>
          <cell r="AB255"/>
          <cell r="AC255"/>
          <cell r="AD255"/>
          <cell r="AE255"/>
          <cell r="AF255"/>
          <cell r="AG255"/>
          <cell r="AH255"/>
          <cell r="AI255"/>
          <cell r="AJ255"/>
          <cell r="AK255"/>
          <cell r="AL255"/>
        </row>
        <row r="256">
          <cell r="G256"/>
          <cell r="H256"/>
          <cell r="I256"/>
          <cell r="J256"/>
          <cell r="K256"/>
          <cell r="L256"/>
          <cell r="M256"/>
          <cell r="N256"/>
          <cell r="O256"/>
          <cell r="P256"/>
          <cell r="Q256"/>
          <cell r="R256"/>
          <cell r="S256"/>
          <cell r="T256"/>
          <cell r="U256"/>
          <cell r="V256"/>
          <cell r="W256"/>
          <cell r="X256"/>
          <cell r="Y256"/>
          <cell r="Z256"/>
          <cell r="AA256"/>
          <cell r="AB256"/>
          <cell r="AC256"/>
          <cell r="AD256"/>
          <cell r="AE256"/>
          <cell r="AF256"/>
          <cell r="AG256"/>
          <cell r="AH256"/>
          <cell r="AI256"/>
          <cell r="AJ256"/>
          <cell r="AK256"/>
          <cell r="AL256"/>
        </row>
        <row r="257">
          <cell r="G257"/>
          <cell r="H257"/>
          <cell r="I257"/>
          <cell r="J257"/>
          <cell r="K257"/>
          <cell r="L257"/>
          <cell r="M257"/>
          <cell r="N257"/>
          <cell r="O257"/>
          <cell r="P257"/>
          <cell r="Q257"/>
          <cell r="R257"/>
          <cell r="S257"/>
          <cell r="T257"/>
          <cell r="U257"/>
          <cell r="V257"/>
          <cell r="W257"/>
          <cell r="X257"/>
          <cell r="Y257"/>
          <cell r="Z257"/>
          <cell r="AA257"/>
          <cell r="AB257"/>
          <cell r="AC257"/>
          <cell r="AD257"/>
          <cell r="AE257"/>
          <cell r="AF257"/>
          <cell r="AG257"/>
          <cell r="AH257"/>
          <cell r="AI257"/>
          <cell r="AJ257"/>
          <cell r="AK257"/>
          <cell r="AL257"/>
        </row>
        <row r="258">
          <cell r="G258"/>
          <cell r="H258"/>
          <cell r="I258"/>
          <cell r="J258"/>
          <cell r="K258"/>
          <cell r="L258"/>
          <cell r="M258"/>
          <cell r="N258"/>
          <cell r="O258"/>
          <cell r="P258"/>
          <cell r="Q258"/>
          <cell r="R258"/>
          <cell r="S258"/>
          <cell r="T258"/>
          <cell r="U258"/>
          <cell r="V258"/>
          <cell r="W258"/>
          <cell r="X258"/>
          <cell r="Y258"/>
          <cell r="Z258"/>
          <cell r="AA258"/>
          <cell r="AB258"/>
          <cell r="AC258"/>
          <cell r="AD258"/>
          <cell r="AE258"/>
          <cell r="AF258"/>
          <cell r="AG258"/>
          <cell r="AH258"/>
          <cell r="AI258"/>
          <cell r="AJ258"/>
          <cell r="AK258"/>
          <cell r="AL258"/>
        </row>
        <row r="259">
          <cell r="G259"/>
          <cell r="H259"/>
          <cell r="I259"/>
          <cell r="J259"/>
          <cell r="K259"/>
          <cell r="L259"/>
          <cell r="M259"/>
          <cell r="N259"/>
          <cell r="O259"/>
          <cell r="P259"/>
          <cell r="Q259"/>
          <cell r="R259"/>
          <cell r="S259"/>
          <cell r="T259"/>
          <cell r="U259"/>
          <cell r="V259"/>
          <cell r="W259"/>
          <cell r="X259"/>
          <cell r="Y259"/>
          <cell r="Z259"/>
          <cell r="AA259"/>
          <cell r="AB259"/>
          <cell r="AC259"/>
          <cell r="AD259"/>
          <cell r="AE259"/>
          <cell r="AF259"/>
          <cell r="AG259"/>
          <cell r="AH259"/>
          <cell r="AI259"/>
          <cell r="AJ259"/>
          <cell r="AK259"/>
          <cell r="AL259"/>
        </row>
        <row r="260">
          <cell r="G260"/>
          <cell r="H260"/>
          <cell r="I260"/>
          <cell r="J260"/>
          <cell r="K260"/>
          <cell r="L260"/>
          <cell r="M260"/>
          <cell r="N260"/>
          <cell r="O260"/>
          <cell r="P260"/>
          <cell r="Q260"/>
          <cell r="R260"/>
          <cell r="S260"/>
          <cell r="T260"/>
          <cell r="U260"/>
          <cell r="V260"/>
          <cell r="W260"/>
          <cell r="X260"/>
          <cell r="Y260"/>
          <cell r="Z260"/>
          <cell r="AA260"/>
          <cell r="AB260"/>
          <cell r="AC260"/>
          <cell r="AD260"/>
          <cell r="AE260"/>
          <cell r="AF260"/>
          <cell r="AG260"/>
          <cell r="AH260"/>
          <cell r="AI260"/>
          <cell r="AJ260"/>
          <cell r="AK260"/>
          <cell r="AL260"/>
        </row>
        <row r="261">
          <cell r="G261"/>
          <cell r="H261"/>
          <cell r="I261"/>
          <cell r="J261"/>
          <cell r="K261"/>
          <cell r="L261"/>
          <cell r="M261"/>
          <cell r="N261"/>
          <cell r="O261"/>
          <cell r="P261"/>
          <cell r="Q261"/>
          <cell r="R261"/>
          <cell r="S261"/>
          <cell r="T261"/>
          <cell r="U261"/>
          <cell r="V261"/>
          <cell r="W261"/>
          <cell r="X261"/>
          <cell r="Y261"/>
          <cell r="Z261"/>
          <cell r="AA261"/>
          <cell r="AB261"/>
          <cell r="AC261"/>
          <cell r="AD261"/>
          <cell r="AE261"/>
          <cell r="AF261"/>
          <cell r="AG261"/>
          <cell r="AH261"/>
          <cell r="AI261"/>
          <cell r="AJ261"/>
          <cell r="AK261"/>
          <cell r="AL261"/>
        </row>
        <row r="262">
          <cell r="G262"/>
          <cell r="H262"/>
          <cell r="I262"/>
          <cell r="J262"/>
          <cell r="K262"/>
          <cell r="L262"/>
          <cell r="M262"/>
          <cell r="N262"/>
          <cell r="O262"/>
          <cell r="P262"/>
          <cell r="Q262"/>
          <cell r="R262"/>
          <cell r="S262"/>
          <cell r="T262"/>
          <cell r="U262"/>
          <cell r="V262"/>
          <cell r="W262"/>
          <cell r="X262"/>
          <cell r="Y262"/>
          <cell r="Z262"/>
          <cell r="AA262"/>
          <cell r="AB262"/>
          <cell r="AC262"/>
          <cell r="AD262"/>
          <cell r="AE262"/>
          <cell r="AF262"/>
          <cell r="AG262"/>
          <cell r="AH262"/>
          <cell r="AI262"/>
          <cell r="AJ262"/>
          <cell r="AK262"/>
          <cell r="AL262"/>
        </row>
        <row r="263">
          <cell r="G263"/>
          <cell r="H263"/>
          <cell r="I263"/>
          <cell r="J263"/>
          <cell r="K263"/>
          <cell r="L263"/>
          <cell r="M263"/>
          <cell r="N263"/>
          <cell r="O263"/>
          <cell r="P263"/>
          <cell r="Q263"/>
          <cell r="R263"/>
          <cell r="S263"/>
          <cell r="T263"/>
          <cell r="U263"/>
          <cell r="V263"/>
          <cell r="W263"/>
          <cell r="X263"/>
          <cell r="Y263"/>
          <cell r="Z263"/>
          <cell r="AA263"/>
          <cell r="AB263"/>
          <cell r="AC263"/>
          <cell r="AD263"/>
          <cell r="AE263"/>
          <cell r="AF263"/>
          <cell r="AG263"/>
          <cell r="AH263"/>
          <cell r="AI263"/>
          <cell r="AJ263"/>
          <cell r="AK263"/>
          <cell r="AL263"/>
        </row>
        <row r="264">
          <cell r="G264"/>
          <cell r="H264"/>
          <cell r="I264"/>
          <cell r="J264"/>
          <cell r="K264"/>
          <cell r="L264"/>
          <cell r="M264"/>
          <cell r="N264"/>
          <cell r="O264"/>
          <cell r="P264"/>
          <cell r="Q264"/>
          <cell r="R264"/>
          <cell r="S264"/>
          <cell r="T264"/>
          <cell r="U264"/>
          <cell r="V264"/>
          <cell r="W264"/>
          <cell r="X264"/>
          <cell r="Y264"/>
          <cell r="Z264"/>
          <cell r="AA264"/>
          <cell r="AB264"/>
          <cell r="AC264"/>
          <cell r="AD264"/>
          <cell r="AE264"/>
          <cell r="AF264"/>
          <cell r="AG264"/>
          <cell r="AH264"/>
          <cell r="AI264"/>
          <cell r="AJ264"/>
          <cell r="AK264"/>
          <cell r="AL264"/>
        </row>
        <row r="265">
          <cell r="G265"/>
          <cell r="H265"/>
          <cell r="I265"/>
          <cell r="J265"/>
          <cell r="K265"/>
          <cell r="L265"/>
          <cell r="M265"/>
          <cell r="N265"/>
          <cell r="O265"/>
          <cell r="P265"/>
          <cell r="Q265"/>
          <cell r="R265"/>
          <cell r="S265"/>
          <cell r="T265"/>
          <cell r="U265"/>
          <cell r="V265"/>
          <cell r="W265"/>
          <cell r="X265"/>
          <cell r="Y265"/>
          <cell r="Z265"/>
          <cell r="AA265"/>
          <cell r="AB265"/>
          <cell r="AC265"/>
          <cell r="AD265"/>
          <cell r="AE265"/>
          <cell r="AF265"/>
          <cell r="AG265"/>
          <cell r="AH265"/>
          <cell r="AI265"/>
          <cell r="AJ265"/>
          <cell r="AK265"/>
          <cell r="AL265"/>
        </row>
        <row r="266">
          <cell r="G266"/>
          <cell r="H266"/>
          <cell r="I266"/>
          <cell r="J266"/>
          <cell r="K266"/>
          <cell r="L266"/>
          <cell r="M266"/>
          <cell r="N266"/>
          <cell r="O266"/>
          <cell r="P266"/>
          <cell r="Q266"/>
          <cell r="R266"/>
          <cell r="S266"/>
          <cell r="T266"/>
          <cell r="U266"/>
          <cell r="V266"/>
          <cell r="W266"/>
          <cell r="X266"/>
          <cell r="Y266"/>
          <cell r="Z266"/>
          <cell r="AA266"/>
          <cell r="AB266"/>
          <cell r="AC266"/>
          <cell r="AD266"/>
          <cell r="AE266"/>
          <cell r="AF266"/>
          <cell r="AG266"/>
          <cell r="AH266"/>
          <cell r="AI266"/>
          <cell r="AJ266"/>
          <cell r="AK266"/>
          <cell r="AL266"/>
        </row>
        <row r="267">
          <cell r="G267"/>
          <cell r="H267"/>
          <cell r="I267"/>
          <cell r="J267"/>
          <cell r="K267"/>
          <cell r="L267"/>
          <cell r="M267"/>
          <cell r="N267"/>
          <cell r="O267"/>
          <cell r="P267"/>
          <cell r="Q267"/>
          <cell r="R267"/>
          <cell r="S267"/>
          <cell r="T267"/>
          <cell r="U267"/>
          <cell r="V267"/>
          <cell r="W267"/>
          <cell r="X267"/>
          <cell r="Y267"/>
          <cell r="Z267"/>
          <cell r="AA267"/>
          <cell r="AB267"/>
          <cell r="AC267"/>
          <cell r="AD267"/>
          <cell r="AE267"/>
          <cell r="AF267"/>
          <cell r="AG267"/>
          <cell r="AH267"/>
          <cell r="AI267"/>
          <cell r="AJ267"/>
          <cell r="AK267"/>
          <cell r="AL267"/>
        </row>
        <row r="268">
          <cell r="G268"/>
          <cell r="H268"/>
          <cell r="I268"/>
          <cell r="J268"/>
          <cell r="K268"/>
          <cell r="L268"/>
          <cell r="M268"/>
          <cell r="N268"/>
          <cell r="O268"/>
          <cell r="P268"/>
          <cell r="Q268"/>
          <cell r="R268"/>
          <cell r="S268"/>
          <cell r="T268"/>
          <cell r="U268"/>
          <cell r="V268"/>
          <cell r="W268"/>
          <cell r="X268"/>
          <cell r="Y268"/>
          <cell r="Z268"/>
          <cell r="AA268"/>
          <cell r="AB268"/>
          <cell r="AC268"/>
          <cell r="AD268"/>
          <cell r="AE268"/>
          <cell r="AF268"/>
          <cell r="AG268"/>
          <cell r="AH268"/>
          <cell r="AI268"/>
          <cell r="AJ268"/>
          <cell r="AK268"/>
          <cell r="AL268"/>
        </row>
        <row r="269">
          <cell r="G269"/>
          <cell r="H269"/>
          <cell r="I269"/>
          <cell r="J269"/>
          <cell r="K269"/>
          <cell r="L269"/>
          <cell r="M269"/>
          <cell r="N269"/>
          <cell r="O269"/>
          <cell r="P269"/>
          <cell r="Q269"/>
          <cell r="R269"/>
          <cell r="S269"/>
          <cell r="T269"/>
          <cell r="U269"/>
          <cell r="V269"/>
          <cell r="W269"/>
          <cell r="X269"/>
          <cell r="Y269"/>
          <cell r="Z269"/>
          <cell r="AA269"/>
          <cell r="AB269"/>
          <cell r="AC269"/>
          <cell r="AD269"/>
          <cell r="AE269"/>
          <cell r="AF269"/>
          <cell r="AG269"/>
          <cell r="AH269"/>
          <cell r="AI269"/>
          <cell r="AJ269"/>
          <cell r="AK269"/>
          <cell r="AL269"/>
        </row>
        <row r="270">
          <cell r="G270"/>
          <cell r="H270"/>
          <cell r="I270"/>
          <cell r="J270"/>
          <cell r="K270"/>
          <cell r="L270"/>
          <cell r="M270"/>
          <cell r="N270"/>
          <cell r="O270"/>
          <cell r="P270"/>
          <cell r="Q270"/>
          <cell r="R270"/>
          <cell r="S270"/>
          <cell r="T270"/>
          <cell r="U270"/>
          <cell r="V270"/>
          <cell r="W270"/>
          <cell r="X270"/>
          <cell r="Y270"/>
          <cell r="Z270"/>
          <cell r="AA270"/>
          <cell r="AB270"/>
          <cell r="AC270"/>
          <cell r="AD270"/>
          <cell r="AE270"/>
          <cell r="AF270"/>
          <cell r="AG270"/>
          <cell r="AH270"/>
          <cell r="AI270"/>
          <cell r="AJ270"/>
          <cell r="AK270"/>
          <cell r="AL270"/>
        </row>
        <row r="271">
          <cell r="G271"/>
          <cell r="H271"/>
          <cell r="I271"/>
          <cell r="J271"/>
          <cell r="K271"/>
          <cell r="L271"/>
          <cell r="M271"/>
          <cell r="N271"/>
          <cell r="O271"/>
          <cell r="P271"/>
          <cell r="Q271"/>
          <cell r="R271"/>
          <cell r="S271"/>
          <cell r="T271"/>
          <cell r="U271"/>
          <cell r="V271"/>
          <cell r="W271"/>
          <cell r="X271"/>
          <cell r="Y271"/>
          <cell r="Z271"/>
          <cell r="AA271"/>
          <cell r="AB271"/>
          <cell r="AC271"/>
          <cell r="AD271"/>
          <cell r="AE271"/>
          <cell r="AF271"/>
          <cell r="AG271"/>
          <cell r="AH271"/>
          <cell r="AI271"/>
          <cell r="AJ271"/>
          <cell r="AK271"/>
          <cell r="AL271"/>
        </row>
        <row r="272">
          <cell r="G272"/>
          <cell r="H272"/>
          <cell r="I272"/>
          <cell r="J272"/>
          <cell r="K272"/>
          <cell r="L272"/>
          <cell r="M272"/>
          <cell r="N272"/>
          <cell r="O272"/>
          <cell r="P272"/>
          <cell r="Q272"/>
          <cell r="R272"/>
          <cell r="S272"/>
          <cell r="T272"/>
          <cell r="U272"/>
          <cell r="V272"/>
          <cell r="W272"/>
          <cell r="X272"/>
          <cell r="Y272"/>
          <cell r="Z272"/>
          <cell r="AA272"/>
          <cell r="AB272"/>
          <cell r="AC272"/>
          <cell r="AD272"/>
          <cell r="AE272"/>
          <cell r="AF272"/>
          <cell r="AG272"/>
          <cell r="AH272"/>
          <cell r="AI272"/>
          <cell r="AJ272"/>
          <cell r="AK272"/>
          <cell r="AL272"/>
        </row>
        <row r="273">
          <cell r="G273"/>
          <cell r="H273"/>
          <cell r="I273"/>
          <cell r="J273"/>
          <cell r="K273"/>
          <cell r="L273"/>
          <cell r="M273"/>
          <cell r="N273"/>
          <cell r="O273"/>
          <cell r="P273"/>
          <cell r="Q273"/>
          <cell r="R273"/>
          <cell r="S273"/>
          <cell r="T273"/>
          <cell r="U273"/>
          <cell r="V273"/>
          <cell r="W273"/>
          <cell r="X273"/>
          <cell r="Y273"/>
          <cell r="Z273"/>
          <cell r="AA273"/>
          <cell r="AB273"/>
          <cell r="AC273"/>
          <cell r="AD273"/>
          <cell r="AE273"/>
          <cell r="AF273"/>
          <cell r="AG273"/>
          <cell r="AH273"/>
          <cell r="AI273"/>
          <cell r="AJ273"/>
          <cell r="AK273"/>
          <cell r="AL273"/>
        </row>
        <row r="274">
          <cell r="G274"/>
          <cell r="H274"/>
          <cell r="I274"/>
          <cell r="J274"/>
          <cell r="K274"/>
          <cell r="L274"/>
          <cell r="M274"/>
          <cell r="N274"/>
          <cell r="O274"/>
          <cell r="P274"/>
          <cell r="Q274"/>
          <cell r="R274"/>
          <cell r="S274"/>
          <cell r="T274"/>
          <cell r="U274"/>
          <cell r="V274"/>
          <cell r="W274"/>
          <cell r="X274"/>
          <cell r="Y274"/>
          <cell r="Z274"/>
          <cell r="AA274"/>
          <cell r="AB274"/>
          <cell r="AC274"/>
          <cell r="AD274"/>
          <cell r="AE274"/>
          <cell r="AF274"/>
          <cell r="AG274"/>
          <cell r="AH274"/>
          <cell r="AI274"/>
          <cell r="AJ274"/>
          <cell r="AK274"/>
          <cell r="AL274"/>
        </row>
        <row r="275">
          <cell r="G275"/>
          <cell r="H275"/>
          <cell r="I275"/>
          <cell r="J275"/>
          <cell r="K275"/>
          <cell r="L275"/>
          <cell r="M275"/>
          <cell r="N275"/>
          <cell r="O275"/>
          <cell r="P275"/>
          <cell r="Q275"/>
          <cell r="R275"/>
          <cell r="S275"/>
          <cell r="T275"/>
          <cell r="U275"/>
          <cell r="V275"/>
          <cell r="W275"/>
          <cell r="X275"/>
          <cell r="Y275"/>
          <cell r="Z275"/>
          <cell r="AA275"/>
          <cell r="AB275"/>
          <cell r="AC275"/>
          <cell r="AD275"/>
          <cell r="AE275"/>
          <cell r="AF275"/>
          <cell r="AG275"/>
          <cell r="AH275"/>
          <cell r="AI275"/>
          <cell r="AJ275"/>
          <cell r="AK275"/>
          <cell r="AL275"/>
        </row>
        <row r="276">
          <cell r="G276"/>
          <cell r="H276"/>
          <cell r="I276"/>
          <cell r="J276"/>
          <cell r="K276"/>
          <cell r="L276"/>
          <cell r="M276"/>
          <cell r="N276"/>
          <cell r="O276"/>
          <cell r="P276"/>
          <cell r="Q276"/>
          <cell r="R276"/>
          <cell r="S276"/>
          <cell r="T276"/>
          <cell r="U276"/>
          <cell r="V276"/>
          <cell r="W276"/>
          <cell r="X276"/>
          <cell r="Y276"/>
          <cell r="Z276"/>
          <cell r="AA276"/>
          <cell r="AB276"/>
          <cell r="AC276"/>
          <cell r="AD276"/>
          <cell r="AE276"/>
          <cell r="AF276"/>
          <cell r="AG276"/>
          <cell r="AH276"/>
          <cell r="AI276"/>
          <cell r="AJ276"/>
          <cell r="AK276"/>
          <cell r="AL276"/>
        </row>
        <row r="277"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/>
          <cell r="R277"/>
          <cell r="S277"/>
          <cell r="T277"/>
          <cell r="U277"/>
          <cell r="V277"/>
          <cell r="W277"/>
          <cell r="X277"/>
          <cell r="Y277"/>
          <cell r="Z277"/>
          <cell r="AA277"/>
          <cell r="AB277"/>
          <cell r="AC277"/>
          <cell r="AD277"/>
          <cell r="AE277"/>
          <cell r="AF277"/>
          <cell r="AG277"/>
          <cell r="AH277"/>
          <cell r="AI277"/>
          <cell r="AJ277"/>
          <cell r="AK277"/>
          <cell r="AL277"/>
        </row>
        <row r="278"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  <cell r="R278"/>
          <cell r="S278"/>
          <cell r="T278"/>
          <cell r="U278"/>
          <cell r="V278"/>
          <cell r="W278"/>
          <cell r="X278"/>
          <cell r="Y278"/>
          <cell r="Z278"/>
          <cell r="AA278"/>
          <cell r="AB278"/>
          <cell r="AC278"/>
          <cell r="AD278"/>
          <cell r="AE278"/>
          <cell r="AF278"/>
          <cell r="AG278"/>
          <cell r="AH278"/>
          <cell r="AI278"/>
          <cell r="AJ278"/>
          <cell r="AK278"/>
          <cell r="AL278"/>
        </row>
        <row r="279"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/>
          <cell r="R279"/>
          <cell r="S279"/>
          <cell r="T279"/>
          <cell r="U279"/>
          <cell r="V279"/>
          <cell r="W279"/>
          <cell r="X279"/>
          <cell r="Y279"/>
          <cell r="Z279"/>
          <cell r="AA279"/>
          <cell r="AB279"/>
          <cell r="AC279"/>
          <cell r="AD279"/>
          <cell r="AE279"/>
          <cell r="AF279"/>
          <cell r="AG279"/>
          <cell r="AH279"/>
          <cell r="AI279"/>
          <cell r="AJ279"/>
          <cell r="AK279"/>
          <cell r="AL279"/>
        </row>
        <row r="280">
          <cell r="G280"/>
          <cell r="H280"/>
          <cell r="I280"/>
          <cell r="J280"/>
          <cell r="K280"/>
          <cell r="L280"/>
          <cell r="M280"/>
          <cell r="N280"/>
          <cell r="O280"/>
          <cell r="P280"/>
          <cell r="Q280"/>
          <cell r="R280"/>
          <cell r="S280"/>
          <cell r="T280"/>
          <cell r="U280"/>
          <cell r="V280"/>
          <cell r="W280"/>
          <cell r="X280"/>
          <cell r="Y280"/>
          <cell r="Z280"/>
          <cell r="AA280"/>
          <cell r="AB280"/>
          <cell r="AC280"/>
          <cell r="AD280"/>
          <cell r="AE280"/>
          <cell r="AF280"/>
          <cell r="AG280"/>
          <cell r="AH280"/>
          <cell r="AI280"/>
          <cell r="AJ280"/>
          <cell r="AK280"/>
          <cell r="AL280"/>
        </row>
        <row r="281">
          <cell r="G281"/>
          <cell r="H281"/>
          <cell r="I281"/>
          <cell r="J281"/>
          <cell r="K281"/>
          <cell r="L281"/>
          <cell r="M281"/>
          <cell r="N281"/>
          <cell r="O281"/>
          <cell r="P281"/>
          <cell r="Q281"/>
          <cell r="R281"/>
          <cell r="S281"/>
          <cell r="T281"/>
          <cell r="U281"/>
          <cell r="V281"/>
          <cell r="W281"/>
          <cell r="X281"/>
          <cell r="Y281"/>
          <cell r="Z281"/>
          <cell r="AA281"/>
          <cell r="AB281"/>
          <cell r="AC281"/>
          <cell r="AD281"/>
          <cell r="AE281"/>
          <cell r="AF281"/>
          <cell r="AG281"/>
          <cell r="AH281"/>
          <cell r="AI281"/>
          <cell r="AJ281"/>
          <cell r="AK281"/>
          <cell r="AL281"/>
        </row>
        <row r="282">
          <cell r="G282"/>
          <cell r="H282"/>
          <cell r="I282"/>
          <cell r="J282"/>
          <cell r="K282"/>
          <cell r="L282"/>
          <cell r="M282"/>
          <cell r="N282"/>
          <cell r="O282"/>
          <cell r="P282"/>
          <cell r="Q282"/>
          <cell r="R282"/>
          <cell r="S282"/>
          <cell r="T282"/>
          <cell r="U282"/>
          <cell r="V282"/>
          <cell r="W282"/>
          <cell r="X282"/>
          <cell r="Y282"/>
          <cell r="Z282"/>
          <cell r="AA282"/>
          <cell r="AB282"/>
          <cell r="AC282"/>
          <cell r="AD282"/>
          <cell r="AE282"/>
          <cell r="AF282"/>
          <cell r="AG282"/>
          <cell r="AH282"/>
          <cell r="AI282"/>
          <cell r="AJ282"/>
          <cell r="AK282"/>
          <cell r="AL282"/>
        </row>
        <row r="283">
          <cell r="G283"/>
          <cell r="H283"/>
          <cell r="I283"/>
          <cell r="J283"/>
          <cell r="K283"/>
          <cell r="L283"/>
          <cell r="M283"/>
          <cell r="N283"/>
          <cell r="O283"/>
          <cell r="P283"/>
          <cell r="Q283"/>
          <cell r="R283"/>
          <cell r="S283"/>
          <cell r="T283"/>
          <cell r="U283"/>
          <cell r="V283"/>
          <cell r="W283"/>
          <cell r="X283"/>
          <cell r="Y283"/>
          <cell r="Z283"/>
          <cell r="AA283"/>
          <cell r="AB283"/>
          <cell r="AC283"/>
          <cell r="AD283"/>
          <cell r="AE283"/>
          <cell r="AF283"/>
          <cell r="AG283"/>
          <cell r="AH283"/>
          <cell r="AI283"/>
          <cell r="AJ283"/>
          <cell r="AK283"/>
          <cell r="AL283"/>
        </row>
        <row r="284">
          <cell r="G284"/>
          <cell r="H284"/>
          <cell r="I284"/>
          <cell r="J284"/>
          <cell r="K284"/>
          <cell r="L284"/>
          <cell r="M284"/>
          <cell r="N284"/>
          <cell r="O284"/>
          <cell r="P284"/>
          <cell r="Q284"/>
          <cell r="R284"/>
          <cell r="S284"/>
          <cell r="T284"/>
          <cell r="U284"/>
          <cell r="V284"/>
          <cell r="W284"/>
          <cell r="X284"/>
          <cell r="Y284"/>
          <cell r="Z284"/>
          <cell r="AA284"/>
          <cell r="AB284"/>
          <cell r="AC284"/>
          <cell r="AD284"/>
          <cell r="AE284"/>
          <cell r="AF284"/>
          <cell r="AG284"/>
          <cell r="AH284"/>
          <cell r="AI284"/>
          <cell r="AJ284"/>
          <cell r="AK284"/>
          <cell r="AL284"/>
        </row>
        <row r="285">
          <cell r="G285"/>
          <cell r="H285"/>
          <cell r="I285"/>
          <cell r="J285"/>
          <cell r="K285"/>
          <cell r="L285"/>
          <cell r="M285"/>
          <cell r="N285"/>
          <cell r="O285"/>
          <cell r="P285"/>
          <cell r="Q285"/>
          <cell r="R285"/>
          <cell r="S285"/>
          <cell r="T285"/>
          <cell r="U285"/>
          <cell r="V285"/>
          <cell r="W285"/>
          <cell r="X285"/>
          <cell r="Y285"/>
          <cell r="Z285"/>
          <cell r="AA285"/>
          <cell r="AB285"/>
          <cell r="AC285"/>
          <cell r="AD285"/>
          <cell r="AE285"/>
          <cell r="AF285"/>
          <cell r="AG285"/>
          <cell r="AH285"/>
          <cell r="AI285"/>
          <cell r="AJ285"/>
          <cell r="AK285"/>
          <cell r="AL285"/>
        </row>
        <row r="286">
          <cell r="G286"/>
          <cell r="H286"/>
          <cell r="I286"/>
          <cell r="J286"/>
          <cell r="K286"/>
          <cell r="L286"/>
          <cell r="M286"/>
          <cell r="N286"/>
          <cell r="O286"/>
          <cell r="P286"/>
          <cell r="Q286"/>
          <cell r="R286"/>
          <cell r="S286"/>
          <cell r="T286"/>
          <cell r="U286"/>
          <cell r="V286"/>
          <cell r="W286"/>
          <cell r="X286"/>
          <cell r="Y286"/>
          <cell r="Z286"/>
          <cell r="AA286"/>
          <cell r="AB286"/>
          <cell r="AC286"/>
          <cell r="AD286"/>
          <cell r="AE286"/>
          <cell r="AF286"/>
          <cell r="AG286"/>
          <cell r="AH286"/>
          <cell r="AI286"/>
          <cell r="AJ286"/>
          <cell r="AK286"/>
          <cell r="AL286"/>
        </row>
        <row r="287">
          <cell r="G287"/>
          <cell r="H287"/>
          <cell r="I287"/>
          <cell r="J287"/>
          <cell r="K287"/>
          <cell r="L287"/>
          <cell r="M287"/>
          <cell r="N287"/>
          <cell r="O287"/>
          <cell r="P287"/>
          <cell r="Q287"/>
          <cell r="R287"/>
          <cell r="S287"/>
          <cell r="T287"/>
          <cell r="U287"/>
          <cell r="V287"/>
          <cell r="W287"/>
          <cell r="X287"/>
          <cell r="Y287"/>
          <cell r="Z287"/>
          <cell r="AA287"/>
          <cell r="AB287"/>
          <cell r="AC287"/>
          <cell r="AD287"/>
          <cell r="AE287"/>
          <cell r="AF287"/>
          <cell r="AG287"/>
          <cell r="AH287"/>
          <cell r="AI287"/>
          <cell r="AJ287"/>
          <cell r="AK287"/>
          <cell r="AL287"/>
        </row>
        <row r="288">
          <cell r="G288"/>
          <cell r="H288"/>
          <cell r="I288"/>
          <cell r="J288"/>
          <cell r="K288"/>
          <cell r="L288"/>
          <cell r="M288"/>
          <cell r="N288"/>
          <cell r="O288"/>
          <cell r="P288"/>
          <cell r="Q288"/>
          <cell r="R288"/>
          <cell r="S288"/>
          <cell r="T288"/>
          <cell r="U288"/>
          <cell r="V288"/>
          <cell r="W288"/>
          <cell r="X288"/>
          <cell r="Y288"/>
          <cell r="Z288"/>
          <cell r="AA288"/>
          <cell r="AB288"/>
          <cell r="AC288"/>
          <cell r="AD288"/>
          <cell r="AE288"/>
          <cell r="AF288"/>
          <cell r="AG288"/>
          <cell r="AH288"/>
          <cell r="AI288"/>
          <cell r="AJ288"/>
          <cell r="AK288"/>
          <cell r="AL288"/>
        </row>
        <row r="289">
          <cell r="G289"/>
          <cell r="H289"/>
          <cell r="I289"/>
          <cell r="J289"/>
          <cell r="K289"/>
          <cell r="L289"/>
          <cell r="M289"/>
          <cell r="N289"/>
          <cell r="O289"/>
          <cell r="P289"/>
          <cell r="Q289"/>
          <cell r="R289"/>
          <cell r="S289"/>
          <cell r="T289"/>
          <cell r="U289"/>
          <cell r="V289"/>
          <cell r="W289"/>
          <cell r="X289"/>
          <cell r="Y289"/>
          <cell r="Z289"/>
          <cell r="AA289"/>
          <cell r="AB289"/>
          <cell r="AC289"/>
          <cell r="AD289"/>
          <cell r="AE289"/>
          <cell r="AF289"/>
          <cell r="AG289"/>
          <cell r="AH289"/>
          <cell r="AI289"/>
          <cell r="AJ289"/>
          <cell r="AK289"/>
          <cell r="AL289"/>
        </row>
        <row r="290">
          <cell r="G290"/>
          <cell r="H290"/>
          <cell r="I290"/>
          <cell r="J290"/>
          <cell r="K290"/>
          <cell r="L290"/>
          <cell r="M290"/>
          <cell r="N290"/>
          <cell r="O290"/>
          <cell r="P290"/>
          <cell r="Q290"/>
          <cell r="R290"/>
          <cell r="S290"/>
          <cell r="T290"/>
          <cell r="U290"/>
          <cell r="V290"/>
          <cell r="W290"/>
          <cell r="X290"/>
          <cell r="Y290"/>
          <cell r="Z290"/>
          <cell r="AA290"/>
          <cell r="AB290"/>
          <cell r="AC290"/>
          <cell r="AD290"/>
          <cell r="AE290"/>
          <cell r="AF290"/>
          <cell r="AG290"/>
          <cell r="AH290"/>
          <cell r="AI290"/>
          <cell r="AJ290"/>
          <cell r="AK290"/>
          <cell r="AL290"/>
        </row>
        <row r="291">
          <cell r="G291"/>
          <cell r="H291"/>
          <cell r="I291"/>
          <cell r="J291"/>
          <cell r="K291"/>
          <cell r="L291"/>
          <cell r="M291"/>
          <cell r="N291"/>
          <cell r="O291"/>
          <cell r="P291"/>
          <cell r="Q291"/>
          <cell r="R291"/>
          <cell r="S291"/>
          <cell r="T291"/>
          <cell r="U291"/>
          <cell r="V291"/>
          <cell r="W291"/>
          <cell r="X291"/>
          <cell r="Y291"/>
          <cell r="Z291"/>
          <cell r="AA291"/>
          <cell r="AB291"/>
          <cell r="AC291"/>
          <cell r="AD291"/>
          <cell r="AE291"/>
          <cell r="AF291"/>
          <cell r="AG291"/>
          <cell r="AH291"/>
          <cell r="AI291"/>
          <cell r="AJ291"/>
          <cell r="AK291"/>
          <cell r="AL291"/>
        </row>
        <row r="292">
          <cell r="G292"/>
          <cell r="H292"/>
          <cell r="I292"/>
          <cell r="J292"/>
          <cell r="K292"/>
          <cell r="L292"/>
          <cell r="M292"/>
          <cell r="N292"/>
          <cell r="O292"/>
          <cell r="P292"/>
          <cell r="Q292"/>
          <cell r="R292"/>
          <cell r="S292"/>
          <cell r="T292"/>
          <cell r="U292"/>
          <cell r="V292"/>
          <cell r="W292"/>
          <cell r="X292"/>
          <cell r="Y292"/>
          <cell r="Z292"/>
          <cell r="AA292"/>
          <cell r="AB292"/>
          <cell r="AC292"/>
          <cell r="AD292"/>
          <cell r="AE292"/>
          <cell r="AF292"/>
          <cell r="AG292"/>
          <cell r="AH292"/>
          <cell r="AI292"/>
          <cell r="AJ292"/>
          <cell r="AK292"/>
          <cell r="AL292"/>
        </row>
        <row r="293"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/>
          <cell r="R293"/>
          <cell r="S293"/>
          <cell r="T293"/>
          <cell r="U293"/>
          <cell r="V293"/>
          <cell r="W293"/>
          <cell r="X293"/>
          <cell r="Y293"/>
          <cell r="Z293"/>
          <cell r="AA293"/>
          <cell r="AB293"/>
          <cell r="AC293"/>
          <cell r="AD293"/>
          <cell r="AE293"/>
          <cell r="AF293"/>
          <cell r="AG293"/>
          <cell r="AH293"/>
          <cell r="AI293"/>
          <cell r="AJ293"/>
          <cell r="AK293"/>
          <cell r="AL293"/>
        </row>
        <row r="294"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/>
          <cell r="R294"/>
          <cell r="S294"/>
          <cell r="T294"/>
          <cell r="U294"/>
          <cell r="V294"/>
          <cell r="W294"/>
          <cell r="X294"/>
          <cell r="Y294"/>
          <cell r="Z294"/>
          <cell r="AA294"/>
          <cell r="AB294"/>
          <cell r="AC294"/>
          <cell r="AD294"/>
          <cell r="AE294"/>
          <cell r="AF294"/>
          <cell r="AG294"/>
          <cell r="AH294"/>
          <cell r="AI294"/>
          <cell r="AJ294"/>
          <cell r="AK294"/>
          <cell r="AL294"/>
        </row>
        <row r="295">
          <cell r="G295"/>
          <cell r="H295"/>
          <cell r="I295"/>
          <cell r="J295"/>
          <cell r="K295"/>
          <cell r="L295"/>
          <cell r="M295"/>
          <cell r="N295"/>
          <cell r="O295"/>
          <cell r="P295"/>
          <cell r="Q295"/>
          <cell r="R295"/>
          <cell r="S295"/>
          <cell r="T295"/>
          <cell r="U295"/>
          <cell r="V295"/>
          <cell r="W295"/>
          <cell r="X295"/>
          <cell r="Y295"/>
          <cell r="Z295"/>
          <cell r="AA295"/>
          <cell r="AB295"/>
          <cell r="AC295"/>
          <cell r="AD295"/>
          <cell r="AE295"/>
          <cell r="AF295"/>
          <cell r="AG295"/>
          <cell r="AH295"/>
          <cell r="AI295"/>
          <cell r="AJ295"/>
          <cell r="AK295"/>
          <cell r="AL295"/>
        </row>
        <row r="296">
          <cell r="G296"/>
          <cell r="H296"/>
          <cell r="I296"/>
          <cell r="J296"/>
          <cell r="K296"/>
          <cell r="L296"/>
          <cell r="M296"/>
          <cell r="N296"/>
          <cell r="O296"/>
          <cell r="P296"/>
          <cell r="Q296"/>
          <cell r="R296"/>
          <cell r="S296"/>
          <cell r="T296"/>
          <cell r="U296"/>
          <cell r="V296"/>
          <cell r="W296"/>
          <cell r="X296"/>
          <cell r="Y296"/>
          <cell r="Z296"/>
          <cell r="AA296"/>
          <cell r="AB296"/>
          <cell r="AC296"/>
          <cell r="AD296"/>
          <cell r="AE296"/>
          <cell r="AF296"/>
          <cell r="AG296"/>
          <cell r="AH296"/>
          <cell r="AI296"/>
          <cell r="AJ296"/>
          <cell r="AK296"/>
          <cell r="AL296"/>
        </row>
        <row r="297">
          <cell r="G297"/>
          <cell r="H297"/>
          <cell r="I297"/>
          <cell r="J297"/>
          <cell r="K297"/>
          <cell r="L297"/>
          <cell r="M297"/>
          <cell r="N297"/>
          <cell r="O297"/>
          <cell r="P297"/>
          <cell r="Q297"/>
          <cell r="R297"/>
          <cell r="S297"/>
          <cell r="T297"/>
          <cell r="U297"/>
          <cell r="V297"/>
          <cell r="W297"/>
          <cell r="X297"/>
          <cell r="Y297"/>
          <cell r="Z297"/>
          <cell r="AA297"/>
          <cell r="AB297"/>
          <cell r="AC297"/>
          <cell r="AD297"/>
          <cell r="AE297"/>
          <cell r="AF297"/>
          <cell r="AG297"/>
          <cell r="AH297"/>
          <cell r="AI297"/>
          <cell r="AJ297"/>
          <cell r="AK297"/>
          <cell r="AL297"/>
        </row>
        <row r="298">
          <cell r="G298"/>
          <cell r="H298"/>
          <cell r="I298"/>
          <cell r="J298"/>
          <cell r="K298"/>
          <cell r="L298"/>
          <cell r="M298"/>
          <cell r="N298"/>
          <cell r="O298"/>
          <cell r="P298"/>
          <cell r="Q298"/>
          <cell r="R298"/>
          <cell r="S298"/>
          <cell r="T298"/>
          <cell r="U298"/>
          <cell r="V298"/>
          <cell r="W298"/>
          <cell r="X298"/>
          <cell r="Y298"/>
          <cell r="Z298"/>
          <cell r="AA298"/>
          <cell r="AB298"/>
          <cell r="AC298"/>
          <cell r="AD298"/>
          <cell r="AE298"/>
          <cell r="AF298"/>
          <cell r="AG298"/>
          <cell r="AH298"/>
          <cell r="AI298"/>
          <cell r="AJ298"/>
          <cell r="AK298"/>
          <cell r="AL298"/>
        </row>
        <row r="299">
          <cell r="G299"/>
          <cell r="H299"/>
          <cell r="I299"/>
          <cell r="J299"/>
          <cell r="K299"/>
          <cell r="L299"/>
          <cell r="M299"/>
          <cell r="N299"/>
          <cell r="O299"/>
          <cell r="P299"/>
          <cell r="Q299"/>
          <cell r="R299"/>
          <cell r="S299"/>
          <cell r="T299"/>
          <cell r="U299"/>
          <cell r="V299"/>
          <cell r="W299"/>
          <cell r="X299"/>
          <cell r="Y299"/>
          <cell r="Z299"/>
          <cell r="AA299"/>
          <cell r="AB299"/>
          <cell r="AC299"/>
          <cell r="AD299"/>
          <cell r="AE299"/>
          <cell r="AF299"/>
          <cell r="AG299"/>
          <cell r="AH299"/>
          <cell r="AI299"/>
          <cell r="AJ299"/>
          <cell r="AK299"/>
          <cell r="AL299"/>
        </row>
        <row r="300">
          <cell r="G300"/>
          <cell r="H300"/>
          <cell r="I300"/>
          <cell r="J300"/>
          <cell r="K300"/>
          <cell r="L300"/>
          <cell r="M300"/>
          <cell r="N300"/>
          <cell r="O300"/>
          <cell r="P300"/>
          <cell r="Q300"/>
          <cell r="R300"/>
          <cell r="S300"/>
          <cell r="T300"/>
          <cell r="U300"/>
          <cell r="V300"/>
          <cell r="W300"/>
          <cell r="X300"/>
          <cell r="Y300"/>
          <cell r="Z300"/>
          <cell r="AA300"/>
          <cell r="AB300"/>
          <cell r="AC300"/>
          <cell r="AD300"/>
          <cell r="AE300"/>
          <cell r="AF300"/>
          <cell r="AG300"/>
          <cell r="AH300"/>
          <cell r="AI300"/>
          <cell r="AJ300"/>
          <cell r="AK300"/>
          <cell r="AL300"/>
        </row>
        <row r="301">
          <cell r="G301"/>
          <cell r="H301"/>
          <cell r="I301"/>
          <cell r="J301"/>
          <cell r="K301"/>
          <cell r="L301"/>
          <cell r="M301"/>
          <cell r="N301"/>
          <cell r="O301"/>
          <cell r="P301"/>
          <cell r="Q301"/>
          <cell r="R301"/>
          <cell r="S301"/>
          <cell r="T301"/>
          <cell r="U301"/>
          <cell r="V301"/>
          <cell r="W301"/>
          <cell r="X301"/>
          <cell r="Y301"/>
          <cell r="Z301"/>
          <cell r="AA301"/>
          <cell r="AB301"/>
          <cell r="AC301"/>
          <cell r="AD301"/>
          <cell r="AE301"/>
          <cell r="AF301"/>
          <cell r="AG301"/>
          <cell r="AH301"/>
          <cell r="AI301"/>
          <cell r="AJ301"/>
          <cell r="AK301"/>
          <cell r="AL301"/>
        </row>
        <row r="302">
          <cell r="G302"/>
          <cell r="H302"/>
          <cell r="I302"/>
          <cell r="J302"/>
          <cell r="K302"/>
          <cell r="L302"/>
          <cell r="M302"/>
          <cell r="N302"/>
          <cell r="O302"/>
          <cell r="P302"/>
          <cell r="Q302"/>
          <cell r="R302"/>
          <cell r="S302"/>
          <cell r="T302"/>
          <cell r="U302"/>
          <cell r="V302"/>
          <cell r="W302"/>
          <cell r="X302"/>
          <cell r="Y302"/>
          <cell r="Z302"/>
          <cell r="AA302"/>
          <cell r="AB302"/>
          <cell r="AC302"/>
          <cell r="AD302"/>
          <cell r="AE302"/>
          <cell r="AF302"/>
          <cell r="AG302"/>
          <cell r="AH302"/>
          <cell r="AI302"/>
          <cell r="AJ302"/>
          <cell r="AK302"/>
          <cell r="AL302"/>
        </row>
        <row r="303">
          <cell r="G303"/>
          <cell r="H303"/>
          <cell r="I303"/>
          <cell r="J303"/>
          <cell r="K303"/>
          <cell r="L303"/>
          <cell r="M303"/>
          <cell r="N303"/>
          <cell r="O303"/>
          <cell r="P303"/>
          <cell r="Q303"/>
          <cell r="R303"/>
          <cell r="S303"/>
          <cell r="T303"/>
          <cell r="U303"/>
          <cell r="V303"/>
          <cell r="W303"/>
          <cell r="X303"/>
          <cell r="Y303"/>
          <cell r="Z303"/>
          <cell r="AA303"/>
          <cell r="AB303"/>
          <cell r="AC303"/>
          <cell r="AD303"/>
          <cell r="AE303"/>
          <cell r="AF303"/>
          <cell r="AG303"/>
          <cell r="AH303"/>
          <cell r="AI303"/>
          <cell r="AJ303"/>
          <cell r="AK303"/>
          <cell r="AL303"/>
        </row>
        <row r="304">
          <cell r="G304"/>
          <cell r="H304"/>
          <cell r="I304"/>
          <cell r="J304"/>
          <cell r="K304"/>
          <cell r="L304"/>
          <cell r="M304"/>
          <cell r="N304"/>
          <cell r="O304"/>
          <cell r="P304"/>
          <cell r="Q304"/>
          <cell r="R304"/>
          <cell r="S304"/>
          <cell r="T304"/>
          <cell r="U304"/>
          <cell r="V304"/>
          <cell r="W304"/>
          <cell r="X304"/>
          <cell r="Y304"/>
          <cell r="Z304"/>
          <cell r="AA304"/>
          <cell r="AB304"/>
          <cell r="AC304"/>
          <cell r="AD304"/>
          <cell r="AE304"/>
          <cell r="AF304"/>
          <cell r="AG304"/>
          <cell r="AH304"/>
          <cell r="AI304"/>
          <cell r="AJ304"/>
          <cell r="AK304"/>
          <cell r="AL304"/>
        </row>
        <row r="305">
          <cell r="G305"/>
          <cell r="H305"/>
          <cell r="I305"/>
          <cell r="J305"/>
          <cell r="K305"/>
          <cell r="L305"/>
          <cell r="M305"/>
          <cell r="N305"/>
          <cell r="O305"/>
          <cell r="P305"/>
          <cell r="Q305"/>
          <cell r="R305"/>
          <cell r="S305"/>
          <cell r="T305"/>
          <cell r="U305"/>
          <cell r="V305"/>
          <cell r="W305"/>
          <cell r="X305"/>
          <cell r="Y305"/>
          <cell r="Z305"/>
          <cell r="AA305"/>
          <cell r="AB305"/>
          <cell r="AC305"/>
          <cell r="AD305"/>
          <cell r="AE305"/>
          <cell r="AF305"/>
          <cell r="AG305"/>
          <cell r="AH305"/>
          <cell r="AI305"/>
          <cell r="AJ305"/>
          <cell r="AK305"/>
          <cell r="AL305"/>
        </row>
        <row r="306">
          <cell r="G306"/>
          <cell r="H306"/>
          <cell r="I306"/>
          <cell r="J306"/>
          <cell r="K306"/>
          <cell r="L306"/>
          <cell r="M306"/>
          <cell r="N306"/>
          <cell r="O306"/>
          <cell r="P306"/>
          <cell r="Q306"/>
          <cell r="R306"/>
          <cell r="S306"/>
          <cell r="T306"/>
          <cell r="U306"/>
          <cell r="V306"/>
          <cell r="W306"/>
          <cell r="X306"/>
          <cell r="Y306"/>
          <cell r="Z306"/>
          <cell r="AA306"/>
          <cell r="AB306"/>
          <cell r="AC306"/>
          <cell r="AD306"/>
          <cell r="AE306"/>
          <cell r="AF306"/>
          <cell r="AG306"/>
          <cell r="AH306"/>
          <cell r="AI306"/>
          <cell r="AJ306"/>
          <cell r="AK306"/>
          <cell r="AL306"/>
        </row>
        <row r="307">
          <cell r="G307"/>
          <cell r="H307"/>
          <cell r="I307"/>
          <cell r="J307"/>
          <cell r="K307"/>
          <cell r="L307"/>
          <cell r="M307"/>
          <cell r="N307"/>
          <cell r="O307"/>
          <cell r="P307"/>
          <cell r="Q307"/>
          <cell r="R307"/>
          <cell r="S307"/>
          <cell r="T307"/>
          <cell r="U307"/>
          <cell r="V307"/>
          <cell r="W307"/>
          <cell r="X307"/>
          <cell r="Y307"/>
          <cell r="Z307"/>
          <cell r="AA307"/>
          <cell r="AB307"/>
          <cell r="AC307"/>
          <cell r="AD307"/>
          <cell r="AE307"/>
          <cell r="AF307"/>
          <cell r="AG307"/>
          <cell r="AH307"/>
          <cell r="AI307"/>
          <cell r="AJ307"/>
          <cell r="AK307"/>
          <cell r="AL307"/>
        </row>
        <row r="308">
          <cell r="G308"/>
          <cell r="H308"/>
          <cell r="I308"/>
          <cell r="J308"/>
          <cell r="K308"/>
          <cell r="L308"/>
          <cell r="M308"/>
          <cell r="N308"/>
          <cell r="O308"/>
          <cell r="P308"/>
          <cell r="Q308"/>
          <cell r="R308"/>
          <cell r="S308"/>
          <cell r="T308"/>
          <cell r="U308"/>
          <cell r="V308"/>
          <cell r="W308"/>
          <cell r="X308"/>
          <cell r="Y308"/>
          <cell r="Z308"/>
          <cell r="AA308"/>
          <cell r="AB308"/>
          <cell r="AC308"/>
          <cell r="AD308"/>
          <cell r="AE308"/>
          <cell r="AF308"/>
          <cell r="AG308"/>
          <cell r="AH308"/>
          <cell r="AI308"/>
          <cell r="AJ308"/>
          <cell r="AK308"/>
          <cell r="AL308"/>
        </row>
        <row r="309">
          <cell r="G309"/>
          <cell r="H309"/>
          <cell r="I309"/>
          <cell r="J309"/>
          <cell r="K309"/>
          <cell r="L309"/>
          <cell r="M309"/>
          <cell r="N309"/>
          <cell r="O309"/>
          <cell r="P309"/>
          <cell r="Q309"/>
          <cell r="R309"/>
          <cell r="S309"/>
          <cell r="T309"/>
          <cell r="U309"/>
          <cell r="V309"/>
          <cell r="W309"/>
          <cell r="X309"/>
          <cell r="Y309"/>
          <cell r="Z309"/>
          <cell r="AA309"/>
          <cell r="AB309"/>
          <cell r="AC309"/>
          <cell r="AD309"/>
          <cell r="AE309"/>
          <cell r="AF309"/>
          <cell r="AG309"/>
          <cell r="AH309"/>
          <cell r="AI309"/>
          <cell r="AJ309"/>
          <cell r="AK309"/>
          <cell r="AL309"/>
        </row>
        <row r="310">
          <cell r="G310"/>
          <cell r="H310"/>
          <cell r="I310"/>
          <cell r="J310"/>
          <cell r="K310"/>
          <cell r="L310"/>
          <cell r="M310"/>
          <cell r="N310"/>
          <cell r="O310"/>
          <cell r="P310"/>
          <cell r="Q310"/>
          <cell r="R310"/>
          <cell r="S310"/>
          <cell r="T310"/>
          <cell r="U310"/>
          <cell r="V310"/>
          <cell r="W310"/>
          <cell r="X310"/>
          <cell r="Y310"/>
          <cell r="Z310"/>
          <cell r="AA310"/>
          <cell r="AB310"/>
          <cell r="AC310"/>
          <cell r="AD310"/>
          <cell r="AE310"/>
          <cell r="AF310"/>
          <cell r="AG310"/>
          <cell r="AH310"/>
          <cell r="AI310"/>
          <cell r="AJ310"/>
          <cell r="AK310"/>
          <cell r="AL310"/>
        </row>
        <row r="311">
          <cell r="G311"/>
          <cell r="H311"/>
          <cell r="I311"/>
          <cell r="J311"/>
          <cell r="K311"/>
          <cell r="L311"/>
          <cell r="M311"/>
          <cell r="N311"/>
          <cell r="O311"/>
          <cell r="P311"/>
          <cell r="Q311"/>
          <cell r="R311"/>
          <cell r="S311"/>
          <cell r="T311"/>
          <cell r="U311"/>
          <cell r="V311"/>
          <cell r="W311"/>
          <cell r="X311"/>
          <cell r="Y311"/>
          <cell r="Z311"/>
          <cell r="AA311"/>
          <cell r="AB311"/>
          <cell r="AC311"/>
          <cell r="AD311"/>
          <cell r="AE311"/>
          <cell r="AF311"/>
          <cell r="AG311"/>
          <cell r="AH311"/>
          <cell r="AI311"/>
          <cell r="AJ311"/>
          <cell r="AK311"/>
          <cell r="AL311"/>
        </row>
        <row r="312">
          <cell r="G312"/>
          <cell r="H312"/>
          <cell r="I312"/>
          <cell r="J312"/>
          <cell r="K312"/>
          <cell r="L312"/>
          <cell r="M312"/>
          <cell r="N312"/>
          <cell r="O312"/>
          <cell r="P312"/>
          <cell r="Q312"/>
          <cell r="R312"/>
          <cell r="S312"/>
          <cell r="T312"/>
          <cell r="U312"/>
          <cell r="V312"/>
          <cell r="W312"/>
          <cell r="X312"/>
          <cell r="Y312"/>
          <cell r="Z312"/>
          <cell r="AA312"/>
          <cell r="AB312"/>
          <cell r="AC312"/>
          <cell r="AD312"/>
          <cell r="AE312"/>
          <cell r="AF312"/>
          <cell r="AG312"/>
          <cell r="AH312"/>
          <cell r="AI312"/>
          <cell r="AJ312"/>
          <cell r="AK312"/>
          <cell r="AL312"/>
        </row>
        <row r="313">
          <cell r="G313"/>
          <cell r="H313"/>
          <cell r="I313"/>
          <cell r="J313"/>
          <cell r="K313"/>
          <cell r="L313"/>
          <cell r="M313"/>
          <cell r="N313"/>
          <cell r="O313"/>
          <cell r="P313"/>
          <cell r="Q313"/>
          <cell r="R313"/>
          <cell r="S313"/>
          <cell r="T313"/>
          <cell r="U313"/>
          <cell r="V313"/>
          <cell r="W313"/>
          <cell r="X313"/>
          <cell r="Y313"/>
          <cell r="Z313"/>
          <cell r="AA313"/>
          <cell r="AB313"/>
          <cell r="AC313"/>
          <cell r="AD313"/>
          <cell r="AE313"/>
          <cell r="AF313"/>
          <cell r="AG313"/>
          <cell r="AH313"/>
          <cell r="AI313"/>
          <cell r="AJ313"/>
          <cell r="AK313"/>
          <cell r="AL313"/>
        </row>
        <row r="314">
          <cell r="G314"/>
          <cell r="H314"/>
          <cell r="I314"/>
          <cell r="J314"/>
          <cell r="K314"/>
          <cell r="L314"/>
          <cell r="M314"/>
          <cell r="N314"/>
          <cell r="O314"/>
          <cell r="P314"/>
          <cell r="Q314"/>
          <cell r="R314"/>
          <cell r="S314"/>
          <cell r="T314"/>
          <cell r="U314"/>
          <cell r="V314"/>
          <cell r="W314"/>
          <cell r="X314"/>
          <cell r="Y314"/>
          <cell r="Z314"/>
          <cell r="AA314"/>
          <cell r="AB314"/>
          <cell r="AC314"/>
          <cell r="AD314"/>
          <cell r="AE314"/>
          <cell r="AF314"/>
          <cell r="AG314"/>
          <cell r="AH314"/>
          <cell r="AI314"/>
          <cell r="AJ314"/>
          <cell r="AK314"/>
          <cell r="AL314"/>
        </row>
        <row r="315">
          <cell r="G315"/>
          <cell r="H315"/>
          <cell r="I315"/>
          <cell r="J315"/>
          <cell r="K315"/>
          <cell r="L315"/>
          <cell r="M315"/>
          <cell r="N315"/>
          <cell r="O315"/>
          <cell r="P315"/>
          <cell r="Q315"/>
          <cell r="R315"/>
          <cell r="S315"/>
          <cell r="T315"/>
          <cell r="U315"/>
          <cell r="V315"/>
          <cell r="W315"/>
          <cell r="X315"/>
          <cell r="Y315"/>
          <cell r="Z315"/>
          <cell r="AA315"/>
          <cell r="AB315"/>
          <cell r="AC315"/>
          <cell r="AD315"/>
          <cell r="AE315"/>
          <cell r="AF315"/>
          <cell r="AG315"/>
          <cell r="AH315"/>
          <cell r="AI315"/>
          <cell r="AJ315"/>
          <cell r="AK315"/>
          <cell r="AL315"/>
        </row>
        <row r="316">
          <cell r="G316"/>
          <cell r="H316"/>
          <cell r="I316"/>
          <cell r="J316"/>
          <cell r="K316"/>
          <cell r="L316"/>
          <cell r="M316"/>
          <cell r="N316"/>
          <cell r="O316"/>
          <cell r="P316"/>
          <cell r="Q316"/>
          <cell r="R316"/>
          <cell r="S316"/>
          <cell r="T316"/>
          <cell r="U316"/>
          <cell r="V316"/>
          <cell r="W316"/>
          <cell r="X316"/>
          <cell r="Y316"/>
          <cell r="Z316"/>
          <cell r="AA316"/>
          <cell r="AB316"/>
          <cell r="AC316"/>
          <cell r="AD316"/>
          <cell r="AE316"/>
          <cell r="AF316"/>
          <cell r="AG316"/>
          <cell r="AH316"/>
          <cell r="AI316"/>
          <cell r="AJ316"/>
          <cell r="AK316"/>
          <cell r="AL316"/>
        </row>
        <row r="317">
          <cell r="G317"/>
          <cell r="H317"/>
          <cell r="I317"/>
          <cell r="J317"/>
          <cell r="K317"/>
          <cell r="L317"/>
          <cell r="M317"/>
          <cell r="N317"/>
          <cell r="O317"/>
          <cell r="P317"/>
          <cell r="Q317"/>
          <cell r="R317"/>
          <cell r="S317"/>
          <cell r="T317"/>
          <cell r="U317"/>
          <cell r="V317"/>
          <cell r="W317"/>
          <cell r="X317"/>
          <cell r="Y317"/>
          <cell r="Z317"/>
          <cell r="AA317"/>
          <cell r="AB317"/>
          <cell r="AC317"/>
          <cell r="AD317"/>
          <cell r="AE317"/>
          <cell r="AF317"/>
          <cell r="AG317"/>
          <cell r="AH317"/>
          <cell r="AI317"/>
          <cell r="AJ317"/>
          <cell r="AK317"/>
          <cell r="AL317"/>
        </row>
        <row r="318">
          <cell r="G318"/>
          <cell r="H318"/>
          <cell r="I318"/>
          <cell r="J318"/>
          <cell r="K318"/>
          <cell r="L318"/>
          <cell r="M318"/>
          <cell r="N318"/>
          <cell r="O318"/>
          <cell r="P318"/>
          <cell r="Q318"/>
          <cell r="R318"/>
          <cell r="S318"/>
          <cell r="T318"/>
          <cell r="U318"/>
          <cell r="V318"/>
          <cell r="W318"/>
          <cell r="X318"/>
          <cell r="Y318"/>
          <cell r="Z318"/>
          <cell r="AA318"/>
          <cell r="AB318"/>
          <cell r="AC318"/>
          <cell r="AD318"/>
          <cell r="AE318"/>
          <cell r="AF318"/>
          <cell r="AG318"/>
          <cell r="AH318"/>
          <cell r="AI318"/>
          <cell r="AJ318"/>
          <cell r="AK318"/>
          <cell r="AL318"/>
        </row>
        <row r="319">
          <cell r="G319"/>
          <cell r="H319"/>
          <cell r="I319"/>
          <cell r="J319"/>
          <cell r="K319"/>
          <cell r="L319"/>
          <cell r="M319"/>
          <cell r="N319"/>
          <cell r="O319"/>
          <cell r="P319"/>
          <cell r="Q319"/>
          <cell r="R319"/>
          <cell r="S319"/>
          <cell r="T319"/>
          <cell r="U319"/>
          <cell r="V319"/>
          <cell r="W319"/>
          <cell r="X319"/>
          <cell r="Y319"/>
          <cell r="Z319"/>
          <cell r="AA319"/>
          <cell r="AB319"/>
          <cell r="AC319"/>
          <cell r="AD319"/>
          <cell r="AE319"/>
          <cell r="AF319"/>
          <cell r="AG319"/>
          <cell r="AH319"/>
          <cell r="AI319"/>
          <cell r="AJ319"/>
          <cell r="AK319"/>
          <cell r="AL319"/>
        </row>
        <row r="320">
          <cell r="G320"/>
          <cell r="H320"/>
          <cell r="I320"/>
          <cell r="J320"/>
          <cell r="K320"/>
          <cell r="L320"/>
          <cell r="M320"/>
          <cell r="N320"/>
          <cell r="O320"/>
          <cell r="P320"/>
          <cell r="Q320"/>
          <cell r="R320"/>
          <cell r="S320"/>
          <cell r="T320"/>
          <cell r="U320"/>
          <cell r="V320"/>
          <cell r="W320"/>
          <cell r="X320"/>
          <cell r="Y320"/>
          <cell r="Z320"/>
          <cell r="AA320"/>
          <cell r="AB320"/>
          <cell r="AC320"/>
          <cell r="AD320"/>
          <cell r="AE320"/>
          <cell r="AF320"/>
          <cell r="AG320"/>
          <cell r="AH320"/>
          <cell r="AI320"/>
          <cell r="AJ320"/>
          <cell r="AK320"/>
          <cell r="AL320"/>
        </row>
        <row r="321">
          <cell r="G321"/>
          <cell r="H321"/>
          <cell r="I321"/>
          <cell r="J321"/>
          <cell r="K321"/>
          <cell r="L321"/>
          <cell r="M321"/>
          <cell r="N321"/>
          <cell r="O321"/>
          <cell r="P321"/>
          <cell r="Q321"/>
          <cell r="R321"/>
          <cell r="S321"/>
          <cell r="T321"/>
          <cell r="U321"/>
          <cell r="V321"/>
          <cell r="W321"/>
          <cell r="X321"/>
          <cell r="Y321"/>
          <cell r="Z321"/>
          <cell r="AA321"/>
          <cell r="AB321"/>
          <cell r="AC321"/>
          <cell r="AD321"/>
          <cell r="AE321"/>
          <cell r="AF321"/>
          <cell r="AG321"/>
          <cell r="AH321"/>
          <cell r="AI321"/>
          <cell r="AJ321"/>
          <cell r="AK321"/>
          <cell r="AL321"/>
        </row>
        <row r="322">
          <cell r="G322"/>
          <cell r="H322"/>
          <cell r="I322"/>
          <cell r="J322"/>
          <cell r="K322"/>
          <cell r="L322"/>
          <cell r="M322"/>
          <cell r="N322"/>
          <cell r="O322"/>
          <cell r="P322"/>
          <cell r="Q322"/>
          <cell r="R322"/>
          <cell r="S322"/>
          <cell r="T322"/>
          <cell r="U322"/>
          <cell r="V322"/>
          <cell r="W322"/>
          <cell r="X322"/>
          <cell r="Y322"/>
          <cell r="Z322"/>
          <cell r="AA322"/>
          <cell r="AB322"/>
          <cell r="AC322"/>
          <cell r="AD322"/>
          <cell r="AE322"/>
          <cell r="AF322"/>
          <cell r="AG322"/>
          <cell r="AH322"/>
          <cell r="AI322"/>
          <cell r="AJ322"/>
          <cell r="AK322"/>
          <cell r="AL322"/>
        </row>
        <row r="323">
          <cell r="G323"/>
          <cell r="H323"/>
          <cell r="I323"/>
          <cell r="J323"/>
          <cell r="K323"/>
          <cell r="L323"/>
          <cell r="M323"/>
          <cell r="N323"/>
          <cell r="O323"/>
          <cell r="P323"/>
          <cell r="Q323"/>
          <cell r="R323"/>
          <cell r="S323"/>
          <cell r="T323"/>
          <cell r="U323"/>
          <cell r="V323"/>
          <cell r="W323"/>
          <cell r="X323"/>
          <cell r="Y323"/>
          <cell r="Z323"/>
          <cell r="AA323"/>
          <cell r="AB323"/>
          <cell r="AC323"/>
          <cell r="AD323"/>
          <cell r="AE323"/>
          <cell r="AF323"/>
          <cell r="AG323"/>
          <cell r="AH323"/>
          <cell r="AI323"/>
          <cell r="AJ323"/>
          <cell r="AK323"/>
          <cell r="AL323"/>
        </row>
        <row r="324">
          <cell r="G324"/>
          <cell r="H324"/>
          <cell r="I324"/>
          <cell r="J324"/>
          <cell r="K324"/>
          <cell r="L324"/>
          <cell r="M324"/>
          <cell r="N324"/>
          <cell r="O324"/>
          <cell r="P324"/>
          <cell r="Q324"/>
          <cell r="R324"/>
          <cell r="S324"/>
          <cell r="T324"/>
          <cell r="U324"/>
          <cell r="V324"/>
          <cell r="W324"/>
          <cell r="X324"/>
          <cell r="Y324"/>
          <cell r="Z324"/>
          <cell r="AA324"/>
          <cell r="AB324"/>
          <cell r="AC324"/>
          <cell r="AD324"/>
          <cell r="AE324"/>
          <cell r="AF324"/>
          <cell r="AG324"/>
          <cell r="AH324"/>
          <cell r="AI324"/>
          <cell r="AJ324"/>
          <cell r="AK324"/>
          <cell r="AL324"/>
        </row>
        <row r="325">
          <cell r="G325"/>
          <cell r="H325"/>
          <cell r="I325"/>
          <cell r="J325"/>
          <cell r="K325"/>
          <cell r="L325"/>
          <cell r="M325"/>
          <cell r="N325"/>
          <cell r="O325"/>
          <cell r="P325"/>
          <cell r="Q325"/>
          <cell r="R325"/>
          <cell r="S325"/>
          <cell r="T325"/>
          <cell r="U325"/>
          <cell r="V325"/>
          <cell r="W325"/>
          <cell r="X325"/>
          <cell r="Y325"/>
          <cell r="Z325"/>
          <cell r="AA325"/>
          <cell r="AB325"/>
          <cell r="AC325"/>
          <cell r="AD325"/>
          <cell r="AE325"/>
          <cell r="AF325"/>
          <cell r="AG325"/>
          <cell r="AH325"/>
          <cell r="AI325"/>
          <cell r="AJ325"/>
          <cell r="AK325"/>
          <cell r="AL325"/>
        </row>
        <row r="326">
          <cell r="G326"/>
          <cell r="H326"/>
          <cell r="I326"/>
          <cell r="J326"/>
          <cell r="K326"/>
          <cell r="L326"/>
          <cell r="M326"/>
          <cell r="N326"/>
          <cell r="O326"/>
          <cell r="P326"/>
          <cell r="Q326"/>
          <cell r="R326"/>
          <cell r="S326"/>
          <cell r="T326"/>
          <cell r="U326"/>
          <cell r="V326"/>
          <cell r="W326"/>
          <cell r="X326"/>
          <cell r="Y326"/>
          <cell r="Z326"/>
          <cell r="AA326"/>
          <cell r="AB326"/>
          <cell r="AC326"/>
          <cell r="AD326"/>
          <cell r="AE326"/>
          <cell r="AF326"/>
          <cell r="AG326"/>
          <cell r="AH326"/>
          <cell r="AI326"/>
          <cell r="AJ326"/>
          <cell r="AK326"/>
          <cell r="AL326"/>
        </row>
        <row r="327">
          <cell r="G327"/>
          <cell r="H327"/>
          <cell r="I327"/>
          <cell r="J327"/>
          <cell r="K327"/>
          <cell r="L327"/>
          <cell r="M327"/>
          <cell r="N327"/>
          <cell r="O327"/>
          <cell r="P327"/>
          <cell r="Q327"/>
          <cell r="R327"/>
          <cell r="S327"/>
          <cell r="T327"/>
          <cell r="U327"/>
          <cell r="V327"/>
          <cell r="W327"/>
          <cell r="X327"/>
          <cell r="Y327"/>
          <cell r="Z327"/>
          <cell r="AA327"/>
          <cell r="AB327"/>
          <cell r="AC327"/>
          <cell r="AD327"/>
          <cell r="AE327"/>
          <cell r="AF327"/>
          <cell r="AG327"/>
          <cell r="AH327"/>
          <cell r="AI327"/>
          <cell r="AJ327"/>
          <cell r="AK327"/>
          <cell r="AL327"/>
        </row>
        <row r="328">
          <cell r="G328"/>
          <cell r="H328"/>
          <cell r="I328"/>
          <cell r="J328"/>
          <cell r="K328"/>
          <cell r="L328"/>
          <cell r="M328"/>
          <cell r="N328"/>
          <cell r="O328"/>
          <cell r="P328"/>
          <cell r="Q328"/>
          <cell r="R328"/>
          <cell r="S328"/>
          <cell r="T328"/>
          <cell r="U328"/>
          <cell r="V328"/>
          <cell r="W328"/>
          <cell r="X328"/>
          <cell r="Y328"/>
          <cell r="Z328"/>
          <cell r="AA328"/>
          <cell r="AB328"/>
          <cell r="AC328"/>
          <cell r="AD328"/>
          <cell r="AE328"/>
          <cell r="AF328"/>
          <cell r="AG328"/>
          <cell r="AH328"/>
          <cell r="AI328"/>
          <cell r="AJ328"/>
          <cell r="AK328"/>
          <cell r="AL328"/>
        </row>
        <row r="329">
          <cell r="G329"/>
          <cell r="H329"/>
          <cell r="I329"/>
          <cell r="J329"/>
          <cell r="K329"/>
          <cell r="L329"/>
          <cell r="M329"/>
          <cell r="N329"/>
          <cell r="O329"/>
          <cell r="P329"/>
          <cell r="Q329"/>
          <cell r="R329"/>
          <cell r="S329"/>
          <cell r="T329"/>
          <cell r="U329"/>
          <cell r="V329"/>
          <cell r="W329"/>
          <cell r="X329"/>
          <cell r="Y329"/>
          <cell r="Z329"/>
          <cell r="AA329"/>
          <cell r="AB329"/>
          <cell r="AC329"/>
          <cell r="AD329"/>
          <cell r="AE329"/>
          <cell r="AF329"/>
          <cell r="AG329"/>
          <cell r="AH329"/>
          <cell r="AI329"/>
          <cell r="AJ329"/>
          <cell r="AK329"/>
          <cell r="AL329"/>
        </row>
        <row r="330">
          <cell r="G330"/>
          <cell r="H330"/>
          <cell r="I330"/>
          <cell r="J330"/>
          <cell r="K330"/>
          <cell r="L330"/>
          <cell r="M330"/>
          <cell r="N330"/>
          <cell r="O330"/>
          <cell r="P330"/>
          <cell r="Q330"/>
          <cell r="R330"/>
          <cell r="S330"/>
          <cell r="T330"/>
          <cell r="U330"/>
          <cell r="V330"/>
          <cell r="W330"/>
          <cell r="X330"/>
          <cell r="Y330"/>
          <cell r="Z330"/>
          <cell r="AA330"/>
          <cell r="AB330"/>
          <cell r="AC330"/>
          <cell r="AD330"/>
          <cell r="AE330"/>
          <cell r="AF330"/>
          <cell r="AG330"/>
          <cell r="AH330"/>
          <cell r="AI330"/>
          <cell r="AJ330"/>
          <cell r="AK330"/>
          <cell r="AL330"/>
        </row>
        <row r="331">
          <cell r="G331"/>
          <cell r="H331"/>
          <cell r="I331"/>
          <cell r="J331"/>
          <cell r="K331"/>
          <cell r="L331"/>
          <cell r="M331"/>
          <cell r="N331"/>
          <cell r="O331"/>
          <cell r="P331"/>
          <cell r="Q331"/>
          <cell r="R331"/>
          <cell r="S331"/>
          <cell r="T331"/>
          <cell r="U331"/>
          <cell r="V331"/>
          <cell r="W331"/>
          <cell r="X331"/>
          <cell r="Y331"/>
          <cell r="Z331"/>
          <cell r="AA331"/>
          <cell r="AB331"/>
          <cell r="AC331"/>
          <cell r="AD331"/>
          <cell r="AE331"/>
          <cell r="AF331"/>
          <cell r="AG331"/>
          <cell r="AH331"/>
          <cell r="AI331"/>
          <cell r="AJ331"/>
          <cell r="AK331"/>
          <cell r="AL331"/>
        </row>
        <row r="332">
          <cell r="G332"/>
          <cell r="H332"/>
          <cell r="I332"/>
          <cell r="J332"/>
          <cell r="K332"/>
          <cell r="L332"/>
          <cell r="M332"/>
          <cell r="N332"/>
          <cell r="O332"/>
          <cell r="P332"/>
          <cell r="Q332"/>
          <cell r="R332"/>
          <cell r="S332"/>
          <cell r="T332"/>
          <cell r="U332"/>
          <cell r="V332"/>
          <cell r="W332"/>
          <cell r="X332"/>
          <cell r="Y332"/>
          <cell r="Z332"/>
          <cell r="AA332"/>
          <cell r="AB332"/>
          <cell r="AC332"/>
          <cell r="AD332"/>
          <cell r="AE332"/>
          <cell r="AF332"/>
          <cell r="AG332"/>
          <cell r="AH332"/>
          <cell r="AI332"/>
          <cell r="AJ332"/>
          <cell r="AK332"/>
          <cell r="AL332"/>
        </row>
        <row r="333">
          <cell r="G333"/>
          <cell r="H333"/>
          <cell r="I333"/>
          <cell r="J333"/>
          <cell r="K333"/>
          <cell r="L333"/>
          <cell r="M333"/>
          <cell r="N333"/>
          <cell r="O333"/>
          <cell r="P333"/>
          <cell r="Q333"/>
          <cell r="R333"/>
          <cell r="S333"/>
          <cell r="T333"/>
          <cell r="U333"/>
          <cell r="V333"/>
          <cell r="W333"/>
          <cell r="X333"/>
          <cell r="Y333"/>
          <cell r="Z333"/>
          <cell r="AA333"/>
          <cell r="AB333"/>
          <cell r="AC333"/>
          <cell r="AD333"/>
          <cell r="AE333"/>
          <cell r="AF333"/>
          <cell r="AG333"/>
          <cell r="AH333"/>
          <cell r="AI333"/>
          <cell r="AJ333"/>
          <cell r="AK333"/>
          <cell r="AL333"/>
        </row>
        <row r="334">
          <cell r="G334"/>
          <cell r="H334"/>
          <cell r="I334"/>
          <cell r="J334"/>
          <cell r="K334"/>
          <cell r="L334"/>
          <cell r="M334"/>
          <cell r="N334"/>
          <cell r="O334"/>
          <cell r="P334"/>
          <cell r="Q334"/>
          <cell r="R334"/>
          <cell r="S334"/>
          <cell r="T334"/>
          <cell r="U334"/>
          <cell r="V334"/>
          <cell r="W334"/>
          <cell r="X334"/>
          <cell r="Y334"/>
          <cell r="Z334"/>
          <cell r="AA334"/>
          <cell r="AB334"/>
          <cell r="AC334"/>
          <cell r="AD334"/>
          <cell r="AE334"/>
          <cell r="AF334"/>
          <cell r="AG334"/>
          <cell r="AH334"/>
          <cell r="AI334"/>
          <cell r="AJ334"/>
          <cell r="AK334"/>
          <cell r="AL334"/>
        </row>
        <row r="335">
          <cell r="G335"/>
          <cell r="H335"/>
          <cell r="I335"/>
          <cell r="J335"/>
          <cell r="K335"/>
          <cell r="L335"/>
          <cell r="M335"/>
          <cell r="N335"/>
          <cell r="O335"/>
          <cell r="P335"/>
          <cell r="Q335"/>
          <cell r="R335"/>
          <cell r="S335"/>
          <cell r="T335"/>
          <cell r="U335"/>
          <cell r="V335"/>
          <cell r="W335"/>
          <cell r="X335"/>
          <cell r="Y335"/>
          <cell r="Z335"/>
          <cell r="AA335"/>
          <cell r="AB335"/>
          <cell r="AC335"/>
          <cell r="AD335"/>
          <cell r="AE335"/>
          <cell r="AF335"/>
          <cell r="AG335"/>
          <cell r="AH335"/>
          <cell r="AI335"/>
          <cell r="AJ335"/>
          <cell r="AK335"/>
          <cell r="AL335"/>
        </row>
        <row r="336">
          <cell r="G336"/>
          <cell r="H336"/>
          <cell r="I336"/>
          <cell r="J336"/>
          <cell r="K336"/>
          <cell r="L336"/>
          <cell r="M336"/>
          <cell r="N336"/>
          <cell r="O336"/>
          <cell r="P336"/>
          <cell r="Q336"/>
          <cell r="R336"/>
          <cell r="S336"/>
          <cell r="T336"/>
          <cell r="U336"/>
          <cell r="V336"/>
          <cell r="W336"/>
          <cell r="X336"/>
          <cell r="Y336"/>
          <cell r="Z336"/>
          <cell r="AA336"/>
          <cell r="AB336"/>
          <cell r="AC336"/>
          <cell r="AD336"/>
          <cell r="AE336"/>
          <cell r="AF336"/>
          <cell r="AG336"/>
          <cell r="AH336"/>
          <cell r="AI336"/>
          <cell r="AJ336"/>
          <cell r="AK336"/>
          <cell r="AL336"/>
        </row>
        <row r="337">
          <cell r="G337"/>
          <cell r="H337"/>
          <cell r="I337"/>
          <cell r="J337"/>
          <cell r="K337"/>
          <cell r="L337"/>
          <cell r="M337"/>
          <cell r="N337"/>
          <cell r="O337"/>
          <cell r="P337"/>
          <cell r="Q337"/>
          <cell r="R337"/>
          <cell r="S337"/>
          <cell r="T337"/>
          <cell r="U337"/>
          <cell r="V337"/>
          <cell r="W337"/>
          <cell r="X337"/>
          <cell r="Y337"/>
          <cell r="Z337"/>
          <cell r="AA337"/>
          <cell r="AB337"/>
          <cell r="AC337"/>
          <cell r="AD337"/>
          <cell r="AE337"/>
          <cell r="AF337"/>
          <cell r="AG337"/>
          <cell r="AH337"/>
          <cell r="AI337"/>
          <cell r="AJ337"/>
          <cell r="AK337"/>
          <cell r="AL337"/>
        </row>
        <row r="338">
          <cell r="G338"/>
          <cell r="H338"/>
          <cell r="I338"/>
          <cell r="J338"/>
          <cell r="K338"/>
          <cell r="L338"/>
          <cell r="M338"/>
          <cell r="N338"/>
          <cell r="O338"/>
          <cell r="P338"/>
          <cell r="Q338"/>
          <cell r="R338"/>
          <cell r="S338"/>
          <cell r="T338"/>
          <cell r="U338"/>
          <cell r="V338"/>
          <cell r="W338"/>
          <cell r="X338"/>
          <cell r="Y338"/>
          <cell r="Z338"/>
          <cell r="AA338"/>
          <cell r="AB338"/>
          <cell r="AC338"/>
          <cell r="AD338"/>
          <cell r="AE338"/>
          <cell r="AF338"/>
          <cell r="AG338"/>
          <cell r="AH338"/>
          <cell r="AI338"/>
          <cell r="AJ338"/>
          <cell r="AK338"/>
          <cell r="AL338"/>
        </row>
        <row r="339">
          <cell r="G339"/>
          <cell r="H339"/>
          <cell r="I339"/>
          <cell r="J339"/>
          <cell r="K339"/>
          <cell r="L339"/>
          <cell r="M339"/>
          <cell r="N339"/>
          <cell r="O339"/>
          <cell r="P339"/>
          <cell r="Q339"/>
          <cell r="R339"/>
          <cell r="S339"/>
          <cell r="T339"/>
          <cell r="U339"/>
          <cell r="V339"/>
          <cell r="W339"/>
          <cell r="X339"/>
          <cell r="Y339"/>
          <cell r="Z339"/>
          <cell r="AA339"/>
          <cell r="AB339"/>
          <cell r="AC339"/>
          <cell r="AD339"/>
          <cell r="AE339"/>
          <cell r="AF339"/>
          <cell r="AG339"/>
          <cell r="AH339"/>
          <cell r="AI339"/>
          <cell r="AJ339"/>
          <cell r="AK339"/>
          <cell r="AL339"/>
        </row>
        <row r="340">
          <cell r="G340"/>
          <cell r="H340"/>
          <cell r="I340"/>
          <cell r="J340"/>
          <cell r="K340"/>
          <cell r="L340"/>
          <cell r="M340"/>
          <cell r="N340"/>
          <cell r="O340"/>
          <cell r="P340"/>
          <cell r="Q340"/>
          <cell r="R340"/>
          <cell r="S340"/>
          <cell r="T340"/>
          <cell r="U340"/>
          <cell r="V340"/>
          <cell r="W340"/>
          <cell r="X340"/>
          <cell r="Y340"/>
          <cell r="Z340"/>
          <cell r="AA340"/>
          <cell r="AB340"/>
          <cell r="AC340"/>
          <cell r="AD340"/>
          <cell r="AE340"/>
          <cell r="AF340"/>
          <cell r="AG340"/>
          <cell r="AH340"/>
          <cell r="AI340"/>
          <cell r="AJ340"/>
          <cell r="AK340"/>
          <cell r="AL340"/>
        </row>
        <row r="341">
          <cell r="G341"/>
          <cell r="H341"/>
          <cell r="I341"/>
          <cell r="J341"/>
          <cell r="K341"/>
          <cell r="L341"/>
          <cell r="M341"/>
          <cell r="N341"/>
          <cell r="O341"/>
          <cell r="P341"/>
          <cell r="Q341"/>
          <cell r="R341"/>
          <cell r="S341"/>
          <cell r="T341"/>
          <cell r="U341"/>
          <cell r="V341"/>
          <cell r="W341"/>
          <cell r="X341"/>
          <cell r="Y341"/>
          <cell r="Z341"/>
          <cell r="AA341"/>
          <cell r="AB341"/>
          <cell r="AC341"/>
          <cell r="AD341"/>
          <cell r="AE341"/>
          <cell r="AF341"/>
          <cell r="AG341"/>
          <cell r="AH341"/>
          <cell r="AI341"/>
          <cell r="AJ341"/>
          <cell r="AK341"/>
          <cell r="AL341"/>
        </row>
        <row r="342">
          <cell r="G342"/>
          <cell r="H342"/>
          <cell r="I342"/>
          <cell r="J342"/>
          <cell r="K342"/>
          <cell r="L342"/>
          <cell r="M342"/>
          <cell r="N342"/>
          <cell r="O342"/>
          <cell r="P342"/>
          <cell r="Q342"/>
          <cell r="R342"/>
          <cell r="S342"/>
          <cell r="T342"/>
          <cell r="U342"/>
          <cell r="V342"/>
          <cell r="W342"/>
          <cell r="X342"/>
          <cell r="Y342"/>
          <cell r="Z342"/>
          <cell r="AA342"/>
          <cell r="AB342"/>
          <cell r="AC342"/>
          <cell r="AD342"/>
          <cell r="AE342"/>
          <cell r="AF342"/>
          <cell r="AG342"/>
          <cell r="AH342"/>
          <cell r="AI342"/>
          <cell r="AJ342"/>
          <cell r="AK342"/>
          <cell r="AL342"/>
        </row>
        <row r="343">
          <cell r="G343"/>
          <cell r="H343"/>
          <cell r="I343"/>
          <cell r="J343"/>
          <cell r="K343"/>
          <cell r="L343"/>
          <cell r="M343"/>
          <cell r="N343"/>
          <cell r="O343"/>
          <cell r="P343"/>
          <cell r="Q343"/>
          <cell r="R343"/>
          <cell r="S343"/>
          <cell r="T343"/>
          <cell r="U343"/>
          <cell r="V343"/>
          <cell r="W343"/>
          <cell r="X343"/>
          <cell r="Y343"/>
          <cell r="Z343"/>
          <cell r="AA343"/>
          <cell r="AB343"/>
          <cell r="AC343"/>
          <cell r="AD343"/>
          <cell r="AE343"/>
          <cell r="AF343"/>
          <cell r="AG343"/>
          <cell r="AH343"/>
          <cell r="AI343"/>
          <cell r="AJ343"/>
          <cell r="AK343"/>
          <cell r="AL343"/>
        </row>
        <row r="344">
          <cell r="G344"/>
          <cell r="H344"/>
          <cell r="I344"/>
          <cell r="J344"/>
          <cell r="K344"/>
          <cell r="L344"/>
          <cell r="M344"/>
          <cell r="N344"/>
          <cell r="O344"/>
          <cell r="P344"/>
          <cell r="Q344"/>
          <cell r="R344"/>
          <cell r="S344"/>
          <cell r="T344"/>
          <cell r="U344"/>
          <cell r="V344"/>
          <cell r="W344"/>
          <cell r="X344"/>
          <cell r="Y344"/>
          <cell r="Z344"/>
          <cell r="AA344"/>
          <cell r="AB344"/>
          <cell r="AC344"/>
          <cell r="AD344"/>
          <cell r="AE344"/>
          <cell r="AF344"/>
          <cell r="AG344"/>
          <cell r="AH344"/>
          <cell r="AI344"/>
          <cell r="AJ344"/>
          <cell r="AK344"/>
          <cell r="AL344"/>
        </row>
        <row r="345">
          <cell r="G345"/>
          <cell r="H345"/>
          <cell r="I345"/>
          <cell r="J345"/>
          <cell r="K345"/>
          <cell r="L345"/>
          <cell r="M345"/>
          <cell r="N345"/>
          <cell r="O345"/>
          <cell r="P345"/>
          <cell r="Q345"/>
          <cell r="R345"/>
          <cell r="S345"/>
          <cell r="T345"/>
          <cell r="U345"/>
          <cell r="V345"/>
          <cell r="W345"/>
          <cell r="X345"/>
          <cell r="Y345"/>
          <cell r="Z345"/>
          <cell r="AA345"/>
          <cell r="AB345"/>
          <cell r="AC345"/>
          <cell r="AD345"/>
          <cell r="AE345"/>
          <cell r="AF345"/>
          <cell r="AG345"/>
          <cell r="AH345"/>
          <cell r="AI345"/>
          <cell r="AJ345"/>
          <cell r="AK345"/>
          <cell r="AL345"/>
        </row>
        <row r="346">
          <cell r="G346"/>
          <cell r="H346"/>
          <cell r="I346"/>
          <cell r="J346"/>
          <cell r="K346"/>
          <cell r="L346"/>
          <cell r="M346"/>
          <cell r="N346"/>
          <cell r="O346"/>
          <cell r="P346"/>
          <cell r="Q346"/>
          <cell r="R346"/>
          <cell r="S346"/>
          <cell r="T346"/>
          <cell r="U346"/>
          <cell r="V346"/>
          <cell r="W346"/>
          <cell r="X346"/>
          <cell r="Y346"/>
          <cell r="Z346"/>
          <cell r="AA346"/>
          <cell r="AB346"/>
          <cell r="AC346"/>
          <cell r="AD346"/>
          <cell r="AE346"/>
          <cell r="AF346"/>
          <cell r="AG346"/>
          <cell r="AH346"/>
          <cell r="AI346"/>
          <cell r="AJ346"/>
          <cell r="AK346"/>
          <cell r="AL346"/>
        </row>
        <row r="347">
          <cell r="G347"/>
          <cell r="H347"/>
          <cell r="I347"/>
          <cell r="J347"/>
          <cell r="K347"/>
          <cell r="L347"/>
          <cell r="M347"/>
          <cell r="N347"/>
          <cell r="O347"/>
          <cell r="P347"/>
          <cell r="Q347"/>
          <cell r="R347"/>
          <cell r="S347"/>
          <cell r="T347"/>
          <cell r="U347"/>
          <cell r="V347"/>
          <cell r="W347"/>
          <cell r="X347"/>
          <cell r="Y347"/>
          <cell r="Z347"/>
          <cell r="AA347"/>
          <cell r="AB347"/>
          <cell r="AC347"/>
          <cell r="AD347"/>
          <cell r="AE347"/>
          <cell r="AF347"/>
          <cell r="AG347"/>
          <cell r="AH347"/>
          <cell r="AI347"/>
          <cell r="AJ347"/>
          <cell r="AK347"/>
          <cell r="AL347"/>
        </row>
        <row r="348">
          <cell r="G348"/>
          <cell r="H348"/>
          <cell r="I348"/>
          <cell r="J348"/>
          <cell r="K348"/>
          <cell r="L348"/>
          <cell r="M348"/>
          <cell r="N348"/>
          <cell r="O348"/>
          <cell r="P348"/>
          <cell r="Q348"/>
          <cell r="R348"/>
          <cell r="S348"/>
          <cell r="T348"/>
          <cell r="U348"/>
          <cell r="V348"/>
          <cell r="W348"/>
          <cell r="X348"/>
          <cell r="Y348"/>
          <cell r="Z348"/>
          <cell r="AA348"/>
          <cell r="AB348"/>
          <cell r="AC348"/>
          <cell r="AD348"/>
          <cell r="AE348"/>
          <cell r="AF348"/>
          <cell r="AG348"/>
          <cell r="AH348"/>
          <cell r="AI348"/>
          <cell r="AJ348"/>
          <cell r="AK348"/>
          <cell r="AL348"/>
        </row>
        <row r="349">
          <cell r="G349"/>
          <cell r="H349"/>
          <cell r="I349"/>
          <cell r="J349"/>
          <cell r="K349"/>
          <cell r="L349"/>
          <cell r="M349"/>
          <cell r="N349"/>
          <cell r="O349"/>
          <cell r="P349"/>
          <cell r="Q349"/>
          <cell r="R349"/>
          <cell r="S349"/>
          <cell r="T349"/>
          <cell r="U349"/>
          <cell r="V349"/>
          <cell r="W349"/>
          <cell r="X349"/>
          <cell r="Y349"/>
          <cell r="Z349"/>
          <cell r="AA349"/>
          <cell r="AB349"/>
          <cell r="AC349"/>
          <cell r="AD349"/>
          <cell r="AE349"/>
          <cell r="AF349"/>
          <cell r="AG349"/>
          <cell r="AH349"/>
          <cell r="AI349"/>
          <cell r="AJ349"/>
          <cell r="AK349"/>
          <cell r="AL349"/>
        </row>
        <row r="350">
          <cell r="G350"/>
          <cell r="H350"/>
          <cell r="I350"/>
          <cell r="J350"/>
          <cell r="K350"/>
          <cell r="L350"/>
          <cell r="M350"/>
          <cell r="N350"/>
          <cell r="O350"/>
          <cell r="P350"/>
          <cell r="Q350"/>
          <cell r="R350"/>
          <cell r="S350"/>
          <cell r="T350"/>
          <cell r="U350"/>
          <cell r="V350"/>
          <cell r="W350"/>
          <cell r="X350"/>
          <cell r="Y350"/>
          <cell r="Z350"/>
          <cell r="AA350"/>
          <cell r="AB350"/>
          <cell r="AC350"/>
          <cell r="AD350"/>
          <cell r="AE350"/>
          <cell r="AF350"/>
          <cell r="AG350"/>
          <cell r="AH350"/>
          <cell r="AI350"/>
          <cell r="AJ350"/>
          <cell r="AK350"/>
          <cell r="AL350"/>
        </row>
        <row r="351">
          <cell r="G351"/>
          <cell r="H351"/>
          <cell r="I351"/>
          <cell r="J351"/>
          <cell r="K351"/>
          <cell r="L351"/>
          <cell r="M351"/>
          <cell r="N351"/>
          <cell r="O351"/>
          <cell r="P351"/>
          <cell r="Q351"/>
          <cell r="R351"/>
          <cell r="S351"/>
          <cell r="T351"/>
          <cell r="U351"/>
          <cell r="V351"/>
          <cell r="W351"/>
          <cell r="X351"/>
          <cell r="Y351"/>
          <cell r="Z351"/>
          <cell r="AA351"/>
          <cell r="AB351"/>
          <cell r="AC351"/>
          <cell r="AD351"/>
          <cell r="AE351"/>
          <cell r="AF351"/>
          <cell r="AG351"/>
          <cell r="AH351"/>
          <cell r="AI351"/>
          <cell r="AJ351"/>
          <cell r="AK351"/>
          <cell r="AL351"/>
        </row>
        <row r="352">
          <cell r="G352"/>
          <cell r="H352"/>
          <cell r="I352"/>
          <cell r="J352"/>
          <cell r="K352"/>
          <cell r="L352"/>
          <cell r="M352"/>
          <cell r="N352"/>
          <cell r="O352"/>
          <cell r="P352"/>
          <cell r="Q352"/>
          <cell r="R352"/>
          <cell r="S352"/>
          <cell r="T352"/>
          <cell r="U352"/>
          <cell r="V352"/>
          <cell r="W352"/>
          <cell r="X352"/>
          <cell r="Y352"/>
          <cell r="Z352"/>
          <cell r="AA352"/>
          <cell r="AB352"/>
          <cell r="AC352"/>
          <cell r="AD352"/>
          <cell r="AE352"/>
          <cell r="AF352"/>
          <cell r="AG352"/>
          <cell r="AH352"/>
          <cell r="AI352"/>
          <cell r="AJ352"/>
          <cell r="AK352"/>
          <cell r="AL352"/>
        </row>
        <row r="353">
          <cell r="G353"/>
          <cell r="H353"/>
          <cell r="I353"/>
          <cell r="J353"/>
          <cell r="K353"/>
          <cell r="L353"/>
          <cell r="M353"/>
          <cell r="N353"/>
          <cell r="O353"/>
          <cell r="P353"/>
          <cell r="Q353"/>
          <cell r="R353"/>
          <cell r="S353"/>
          <cell r="T353"/>
          <cell r="U353"/>
          <cell r="V353"/>
          <cell r="W353"/>
          <cell r="X353"/>
          <cell r="Y353"/>
          <cell r="Z353"/>
          <cell r="AA353"/>
          <cell r="AB353"/>
          <cell r="AC353"/>
          <cell r="AD353"/>
          <cell r="AE353"/>
          <cell r="AF353"/>
          <cell r="AG353"/>
          <cell r="AH353"/>
          <cell r="AI353"/>
          <cell r="AJ353"/>
          <cell r="AK353"/>
          <cell r="AL353"/>
        </row>
        <row r="354">
          <cell r="G354"/>
          <cell r="H354"/>
          <cell r="I354"/>
          <cell r="J354"/>
          <cell r="K354"/>
          <cell r="L354"/>
          <cell r="M354"/>
          <cell r="N354"/>
          <cell r="O354"/>
          <cell r="P354"/>
          <cell r="Q354"/>
          <cell r="R354"/>
          <cell r="S354"/>
          <cell r="T354"/>
          <cell r="U354"/>
          <cell r="V354"/>
          <cell r="W354"/>
          <cell r="X354"/>
          <cell r="Y354"/>
          <cell r="Z354"/>
          <cell r="AA354"/>
          <cell r="AB354"/>
          <cell r="AC354"/>
          <cell r="AD354"/>
          <cell r="AE354"/>
          <cell r="AF354"/>
          <cell r="AG354"/>
          <cell r="AH354"/>
          <cell r="AI354"/>
          <cell r="AJ354"/>
          <cell r="AK354"/>
          <cell r="AL354"/>
        </row>
        <row r="355">
          <cell r="G355"/>
          <cell r="H355"/>
          <cell r="I355"/>
          <cell r="J355"/>
          <cell r="K355"/>
          <cell r="L355"/>
          <cell r="M355"/>
          <cell r="N355"/>
          <cell r="O355"/>
          <cell r="P355"/>
          <cell r="Q355"/>
          <cell r="R355"/>
          <cell r="S355"/>
          <cell r="T355"/>
          <cell r="U355"/>
          <cell r="V355"/>
          <cell r="W355"/>
          <cell r="X355"/>
          <cell r="Y355"/>
          <cell r="Z355"/>
          <cell r="AA355"/>
          <cell r="AB355"/>
          <cell r="AC355"/>
          <cell r="AD355"/>
          <cell r="AE355"/>
          <cell r="AF355"/>
          <cell r="AG355"/>
          <cell r="AH355"/>
          <cell r="AI355"/>
          <cell r="AJ355"/>
          <cell r="AK355"/>
          <cell r="AL355"/>
        </row>
        <row r="356">
          <cell r="G356"/>
          <cell r="H356"/>
          <cell r="I356"/>
          <cell r="J356"/>
          <cell r="K356"/>
          <cell r="L356"/>
          <cell r="M356"/>
          <cell r="N356"/>
          <cell r="O356"/>
          <cell r="P356"/>
          <cell r="Q356"/>
          <cell r="R356"/>
          <cell r="S356"/>
          <cell r="T356"/>
          <cell r="U356"/>
          <cell r="V356"/>
          <cell r="W356"/>
          <cell r="X356"/>
          <cell r="Y356"/>
          <cell r="Z356"/>
          <cell r="AA356"/>
          <cell r="AB356"/>
          <cell r="AC356"/>
          <cell r="AD356"/>
          <cell r="AE356"/>
          <cell r="AF356"/>
          <cell r="AG356"/>
          <cell r="AH356"/>
          <cell r="AI356"/>
          <cell r="AJ356"/>
          <cell r="AK356"/>
          <cell r="AL356"/>
        </row>
        <row r="357">
          <cell r="G357"/>
          <cell r="H357"/>
          <cell r="I357"/>
          <cell r="J357"/>
          <cell r="K357"/>
          <cell r="L357"/>
          <cell r="M357"/>
          <cell r="N357"/>
          <cell r="O357"/>
          <cell r="P357"/>
          <cell r="Q357"/>
          <cell r="R357"/>
          <cell r="S357"/>
          <cell r="T357"/>
          <cell r="U357"/>
          <cell r="V357"/>
          <cell r="W357"/>
          <cell r="X357"/>
          <cell r="Y357"/>
          <cell r="Z357"/>
          <cell r="AA357"/>
          <cell r="AB357"/>
          <cell r="AC357"/>
          <cell r="AD357"/>
          <cell r="AE357"/>
          <cell r="AF357"/>
          <cell r="AG357"/>
          <cell r="AH357"/>
          <cell r="AI357"/>
          <cell r="AJ357"/>
          <cell r="AK357"/>
          <cell r="AL357"/>
        </row>
        <row r="358">
          <cell r="G358"/>
          <cell r="H358"/>
          <cell r="I358"/>
          <cell r="J358"/>
          <cell r="K358"/>
          <cell r="L358"/>
          <cell r="M358"/>
          <cell r="N358"/>
          <cell r="O358"/>
          <cell r="P358"/>
          <cell r="Q358"/>
          <cell r="R358"/>
          <cell r="S358"/>
          <cell r="T358"/>
          <cell r="U358"/>
          <cell r="V358"/>
          <cell r="W358"/>
          <cell r="X358"/>
          <cell r="Y358"/>
          <cell r="Z358"/>
          <cell r="AA358"/>
          <cell r="AB358"/>
          <cell r="AC358"/>
          <cell r="AD358"/>
          <cell r="AE358"/>
          <cell r="AF358"/>
          <cell r="AG358"/>
          <cell r="AH358"/>
          <cell r="AI358"/>
          <cell r="AJ358"/>
          <cell r="AK358"/>
          <cell r="AL358"/>
        </row>
        <row r="359">
          <cell r="G359"/>
          <cell r="H359"/>
          <cell r="I359"/>
          <cell r="J359"/>
          <cell r="K359"/>
          <cell r="L359"/>
          <cell r="M359"/>
          <cell r="N359"/>
          <cell r="O359"/>
          <cell r="P359"/>
          <cell r="Q359"/>
          <cell r="R359"/>
          <cell r="S359"/>
          <cell r="T359"/>
          <cell r="U359"/>
          <cell r="V359"/>
          <cell r="W359"/>
          <cell r="X359"/>
          <cell r="Y359"/>
          <cell r="Z359"/>
          <cell r="AA359"/>
          <cell r="AB359"/>
          <cell r="AC359"/>
          <cell r="AD359"/>
          <cell r="AE359"/>
          <cell r="AF359"/>
          <cell r="AG359"/>
          <cell r="AH359"/>
          <cell r="AI359"/>
          <cell r="AJ359"/>
          <cell r="AK359"/>
          <cell r="AL359"/>
        </row>
        <row r="360">
          <cell r="G360"/>
          <cell r="H360"/>
          <cell r="I360"/>
          <cell r="J360"/>
          <cell r="K360"/>
          <cell r="L360"/>
          <cell r="M360"/>
          <cell r="N360"/>
          <cell r="O360"/>
          <cell r="P360"/>
          <cell r="Q360"/>
          <cell r="R360"/>
          <cell r="S360"/>
          <cell r="T360"/>
          <cell r="U360"/>
          <cell r="V360"/>
          <cell r="W360"/>
          <cell r="X360"/>
          <cell r="Y360"/>
          <cell r="Z360"/>
          <cell r="AA360"/>
          <cell r="AB360"/>
          <cell r="AC360"/>
          <cell r="AD360"/>
          <cell r="AE360"/>
          <cell r="AF360"/>
          <cell r="AG360"/>
          <cell r="AH360"/>
          <cell r="AI360"/>
          <cell r="AJ360"/>
          <cell r="AK360"/>
          <cell r="AL360"/>
        </row>
        <row r="361">
          <cell r="G361"/>
          <cell r="H361"/>
          <cell r="I361"/>
          <cell r="J361"/>
          <cell r="K361"/>
          <cell r="L361"/>
          <cell r="M361"/>
          <cell r="N361"/>
          <cell r="O361"/>
          <cell r="P361"/>
          <cell r="Q361"/>
          <cell r="R361"/>
          <cell r="S361"/>
          <cell r="T361"/>
          <cell r="U361"/>
          <cell r="V361"/>
          <cell r="W361"/>
          <cell r="X361"/>
          <cell r="Y361"/>
          <cell r="Z361"/>
          <cell r="AA361"/>
          <cell r="AB361"/>
          <cell r="AC361"/>
          <cell r="AD361"/>
          <cell r="AE361"/>
          <cell r="AF361"/>
          <cell r="AG361"/>
          <cell r="AH361"/>
          <cell r="AI361"/>
          <cell r="AJ361"/>
          <cell r="AK361"/>
          <cell r="AL361"/>
        </row>
        <row r="362">
          <cell r="G362"/>
          <cell r="H362"/>
          <cell r="I362"/>
          <cell r="J362"/>
          <cell r="K362"/>
          <cell r="L362"/>
          <cell r="M362"/>
          <cell r="N362"/>
          <cell r="O362"/>
          <cell r="P362"/>
          <cell r="Q362"/>
          <cell r="R362"/>
          <cell r="S362"/>
          <cell r="T362"/>
          <cell r="U362"/>
          <cell r="V362"/>
          <cell r="W362"/>
          <cell r="X362"/>
          <cell r="Y362"/>
          <cell r="Z362"/>
          <cell r="AA362"/>
          <cell r="AB362"/>
          <cell r="AC362"/>
          <cell r="AD362"/>
          <cell r="AE362"/>
          <cell r="AF362"/>
          <cell r="AG362"/>
          <cell r="AH362"/>
          <cell r="AI362"/>
          <cell r="AJ362"/>
          <cell r="AK362"/>
          <cell r="AL362"/>
        </row>
        <row r="363">
          <cell r="G363"/>
          <cell r="H363"/>
          <cell r="I363"/>
          <cell r="J363"/>
          <cell r="K363"/>
          <cell r="L363"/>
          <cell r="M363"/>
          <cell r="N363"/>
          <cell r="O363"/>
          <cell r="P363"/>
          <cell r="Q363"/>
          <cell r="R363"/>
          <cell r="S363"/>
          <cell r="T363"/>
          <cell r="U363"/>
          <cell r="V363"/>
          <cell r="W363"/>
          <cell r="X363"/>
          <cell r="Y363"/>
          <cell r="Z363"/>
          <cell r="AA363"/>
          <cell r="AB363"/>
          <cell r="AC363"/>
          <cell r="AD363"/>
          <cell r="AE363"/>
          <cell r="AF363"/>
          <cell r="AG363"/>
          <cell r="AH363"/>
          <cell r="AI363"/>
          <cell r="AJ363"/>
          <cell r="AK363"/>
          <cell r="AL363"/>
        </row>
        <row r="364">
          <cell r="G364"/>
          <cell r="H364"/>
          <cell r="I364"/>
          <cell r="J364"/>
          <cell r="K364"/>
          <cell r="L364"/>
          <cell r="M364"/>
          <cell r="N364"/>
          <cell r="O364"/>
          <cell r="P364"/>
          <cell r="Q364"/>
          <cell r="R364"/>
          <cell r="S364"/>
          <cell r="T364"/>
          <cell r="U364"/>
          <cell r="V364"/>
          <cell r="W364"/>
          <cell r="X364"/>
          <cell r="Y364"/>
          <cell r="Z364"/>
          <cell r="AA364"/>
          <cell r="AB364"/>
          <cell r="AC364"/>
          <cell r="AD364"/>
          <cell r="AE364"/>
          <cell r="AF364"/>
          <cell r="AG364"/>
          <cell r="AH364"/>
          <cell r="AI364"/>
          <cell r="AJ364"/>
          <cell r="AK364"/>
          <cell r="AL364"/>
        </row>
        <row r="365">
          <cell r="G365"/>
          <cell r="H365"/>
          <cell r="I365"/>
          <cell r="J365"/>
          <cell r="K365"/>
          <cell r="L365"/>
          <cell r="M365"/>
          <cell r="N365"/>
          <cell r="O365"/>
          <cell r="P365"/>
          <cell r="Q365"/>
          <cell r="R365"/>
          <cell r="S365"/>
          <cell r="T365"/>
          <cell r="U365"/>
          <cell r="V365"/>
          <cell r="W365"/>
          <cell r="X365"/>
          <cell r="Y365"/>
          <cell r="Z365"/>
          <cell r="AA365"/>
          <cell r="AB365"/>
          <cell r="AC365"/>
          <cell r="AD365"/>
          <cell r="AE365"/>
          <cell r="AF365"/>
          <cell r="AG365"/>
          <cell r="AH365"/>
          <cell r="AI365"/>
          <cell r="AJ365"/>
          <cell r="AK365"/>
          <cell r="AL365"/>
        </row>
        <row r="366">
          <cell r="G366"/>
          <cell r="H366"/>
          <cell r="I366"/>
          <cell r="J366"/>
          <cell r="K366"/>
          <cell r="L366"/>
          <cell r="M366"/>
          <cell r="N366"/>
          <cell r="O366"/>
          <cell r="P366"/>
          <cell r="Q366"/>
          <cell r="R366"/>
          <cell r="S366"/>
          <cell r="T366"/>
          <cell r="U366"/>
          <cell r="V366"/>
          <cell r="W366"/>
          <cell r="X366"/>
          <cell r="Y366"/>
          <cell r="Z366"/>
          <cell r="AA366"/>
          <cell r="AB366"/>
          <cell r="AC366"/>
          <cell r="AD366"/>
          <cell r="AE366"/>
          <cell r="AF366"/>
          <cell r="AG366"/>
          <cell r="AH366"/>
          <cell r="AI366"/>
          <cell r="AJ366"/>
          <cell r="AK366"/>
          <cell r="AL366"/>
        </row>
        <row r="367">
          <cell r="G367"/>
          <cell r="H367"/>
          <cell r="I367"/>
          <cell r="J367"/>
          <cell r="K367"/>
          <cell r="L367"/>
          <cell r="M367"/>
          <cell r="N367"/>
          <cell r="O367"/>
          <cell r="P367"/>
          <cell r="Q367"/>
          <cell r="R367"/>
          <cell r="S367"/>
          <cell r="T367"/>
          <cell r="U367"/>
          <cell r="V367"/>
          <cell r="W367"/>
          <cell r="X367"/>
          <cell r="Y367"/>
          <cell r="Z367"/>
          <cell r="AA367"/>
          <cell r="AB367"/>
          <cell r="AC367"/>
          <cell r="AD367"/>
          <cell r="AE367"/>
          <cell r="AF367"/>
          <cell r="AG367"/>
          <cell r="AH367"/>
          <cell r="AI367"/>
          <cell r="AJ367"/>
          <cell r="AK367"/>
          <cell r="AL367"/>
        </row>
        <row r="368">
          <cell r="G368"/>
          <cell r="H368"/>
          <cell r="I368"/>
          <cell r="J368"/>
          <cell r="K368"/>
          <cell r="L368"/>
          <cell r="M368"/>
          <cell r="N368"/>
          <cell r="O368"/>
          <cell r="P368"/>
          <cell r="Q368"/>
          <cell r="R368"/>
          <cell r="S368"/>
          <cell r="T368"/>
          <cell r="U368"/>
          <cell r="V368"/>
          <cell r="W368"/>
          <cell r="X368"/>
          <cell r="Y368"/>
          <cell r="Z368"/>
          <cell r="AA368"/>
          <cell r="AB368"/>
          <cell r="AC368"/>
          <cell r="AD368"/>
          <cell r="AE368"/>
          <cell r="AF368"/>
          <cell r="AG368"/>
          <cell r="AH368"/>
          <cell r="AI368"/>
          <cell r="AJ368"/>
          <cell r="AK368"/>
          <cell r="AL368"/>
        </row>
        <row r="369">
          <cell r="G369"/>
          <cell r="H369"/>
          <cell r="I369"/>
          <cell r="J369"/>
          <cell r="K369"/>
          <cell r="L369"/>
          <cell r="M369"/>
          <cell r="N369"/>
          <cell r="O369"/>
          <cell r="P369"/>
          <cell r="Q369"/>
          <cell r="R369"/>
          <cell r="S369"/>
          <cell r="T369"/>
          <cell r="U369"/>
          <cell r="V369"/>
          <cell r="W369"/>
          <cell r="X369"/>
          <cell r="Y369"/>
          <cell r="Z369"/>
          <cell r="AA369"/>
          <cell r="AB369"/>
          <cell r="AC369"/>
          <cell r="AD369"/>
          <cell r="AE369"/>
          <cell r="AF369"/>
          <cell r="AG369"/>
          <cell r="AH369"/>
          <cell r="AI369"/>
          <cell r="AJ369"/>
          <cell r="AK369"/>
          <cell r="AL369"/>
        </row>
        <row r="370">
          <cell r="G370"/>
          <cell r="H370"/>
          <cell r="I370"/>
          <cell r="J370"/>
          <cell r="K370"/>
          <cell r="L370"/>
          <cell r="M370"/>
          <cell r="N370"/>
          <cell r="O370"/>
          <cell r="P370"/>
          <cell r="Q370"/>
          <cell r="R370"/>
          <cell r="S370"/>
          <cell r="T370"/>
          <cell r="U370"/>
          <cell r="V370"/>
          <cell r="W370"/>
          <cell r="X370"/>
          <cell r="Y370"/>
          <cell r="Z370"/>
          <cell r="AA370"/>
          <cell r="AB370"/>
          <cell r="AC370"/>
          <cell r="AD370"/>
          <cell r="AE370"/>
          <cell r="AF370"/>
          <cell r="AG370"/>
          <cell r="AH370"/>
          <cell r="AI370"/>
          <cell r="AJ370"/>
          <cell r="AK370"/>
          <cell r="AL370"/>
        </row>
        <row r="371">
          <cell r="G371"/>
          <cell r="H371"/>
          <cell r="I371"/>
          <cell r="J371"/>
          <cell r="K371"/>
          <cell r="L371"/>
          <cell r="M371"/>
          <cell r="N371"/>
          <cell r="O371"/>
          <cell r="P371"/>
          <cell r="Q371"/>
          <cell r="R371"/>
          <cell r="S371"/>
          <cell r="T371"/>
          <cell r="U371"/>
          <cell r="V371"/>
          <cell r="W371"/>
          <cell r="X371"/>
          <cell r="Y371"/>
          <cell r="Z371"/>
          <cell r="AA371"/>
          <cell r="AB371"/>
          <cell r="AC371"/>
          <cell r="AD371"/>
          <cell r="AE371"/>
          <cell r="AF371"/>
          <cell r="AG371"/>
          <cell r="AH371"/>
          <cell r="AI371"/>
          <cell r="AJ371"/>
          <cell r="AK371"/>
          <cell r="AL371"/>
        </row>
        <row r="372">
          <cell r="G372"/>
          <cell r="H372"/>
          <cell r="I372"/>
          <cell r="J372"/>
          <cell r="K372"/>
          <cell r="L372"/>
          <cell r="M372"/>
          <cell r="N372"/>
          <cell r="O372"/>
          <cell r="P372"/>
          <cell r="Q372"/>
          <cell r="R372"/>
          <cell r="S372"/>
          <cell r="T372"/>
          <cell r="U372"/>
          <cell r="V372"/>
          <cell r="W372"/>
          <cell r="X372"/>
          <cell r="Y372"/>
          <cell r="Z372"/>
          <cell r="AA372"/>
          <cell r="AB372"/>
          <cell r="AC372"/>
          <cell r="AD372"/>
          <cell r="AE372"/>
          <cell r="AF372"/>
          <cell r="AG372"/>
          <cell r="AH372"/>
          <cell r="AI372"/>
          <cell r="AJ372"/>
          <cell r="AK372"/>
          <cell r="AL372"/>
        </row>
        <row r="373">
          <cell r="G373"/>
          <cell r="H373"/>
          <cell r="I373"/>
          <cell r="J373"/>
          <cell r="K373"/>
          <cell r="L373"/>
          <cell r="M373"/>
          <cell r="N373"/>
          <cell r="O373"/>
          <cell r="P373"/>
          <cell r="Q373"/>
          <cell r="R373"/>
          <cell r="S373"/>
          <cell r="T373"/>
          <cell r="U373"/>
          <cell r="V373"/>
          <cell r="W373"/>
          <cell r="X373"/>
          <cell r="Y373"/>
          <cell r="Z373"/>
          <cell r="AA373"/>
          <cell r="AB373"/>
          <cell r="AC373"/>
          <cell r="AD373"/>
          <cell r="AE373"/>
          <cell r="AF373"/>
          <cell r="AG373"/>
          <cell r="AH373"/>
          <cell r="AI373"/>
          <cell r="AJ373"/>
          <cell r="AK373"/>
          <cell r="AL373"/>
        </row>
        <row r="374">
          <cell r="G374"/>
          <cell r="H374"/>
          <cell r="I374"/>
          <cell r="J374"/>
          <cell r="K374"/>
          <cell r="L374"/>
          <cell r="M374"/>
          <cell r="N374"/>
          <cell r="O374"/>
          <cell r="P374"/>
          <cell r="Q374"/>
          <cell r="R374"/>
          <cell r="S374"/>
          <cell r="T374"/>
          <cell r="U374"/>
          <cell r="V374"/>
          <cell r="W374"/>
          <cell r="X374"/>
          <cell r="Y374"/>
          <cell r="Z374"/>
          <cell r="AA374"/>
          <cell r="AB374"/>
          <cell r="AC374"/>
          <cell r="AD374"/>
          <cell r="AE374"/>
          <cell r="AF374"/>
          <cell r="AG374"/>
          <cell r="AH374"/>
          <cell r="AI374"/>
          <cell r="AJ374"/>
          <cell r="AK374"/>
          <cell r="AL374"/>
        </row>
        <row r="375">
          <cell r="G375"/>
          <cell r="H375"/>
          <cell r="I375"/>
          <cell r="J375"/>
          <cell r="K375"/>
          <cell r="L375"/>
          <cell r="M375"/>
          <cell r="N375"/>
          <cell r="O375"/>
          <cell r="P375"/>
          <cell r="Q375"/>
          <cell r="R375"/>
          <cell r="S375"/>
          <cell r="T375"/>
          <cell r="U375"/>
          <cell r="V375"/>
          <cell r="W375"/>
          <cell r="X375"/>
          <cell r="Y375"/>
          <cell r="Z375"/>
          <cell r="AA375"/>
          <cell r="AB375"/>
          <cell r="AC375"/>
          <cell r="AD375"/>
          <cell r="AE375"/>
          <cell r="AF375"/>
          <cell r="AG375"/>
          <cell r="AH375"/>
          <cell r="AI375"/>
          <cell r="AJ375"/>
          <cell r="AK375"/>
          <cell r="AL375"/>
        </row>
        <row r="376">
          <cell r="G376"/>
          <cell r="H376"/>
          <cell r="I376"/>
          <cell r="J376"/>
          <cell r="K376"/>
          <cell r="L376"/>
          <cell r="M376"/>
          <cell r="N376"/>
          <cell r="O376"/>
          <cell r="P376"/>
          <cell r="Q376"/>
          <cell r="R376"/>
          <cell r="S376"/>
          <cell r="T376"/>
          <cell r="U376"/>
          <cell r="V376"/>
          <cell r="W376"/>
          <cell r="X376"/>
          <cell r="Y376"/>
          <cell r="Z376"/>
          <cell r="AA376"/>
          <cell r="AB376"/>
          <cell r="AC376"/>
          <cell r="AD376"/>
          <cell r="AE376"/>
          <cell r="AF376"/>
          <cell r="AG376"/>
          <cell r="AH376"/>
          <cell r="AI376"/>
          <cell r="AJ376"/>
          <cell r="AK376"/>
          <cell r="AL376"/>
        </row>
        <row r="377">
          <cell r="G377"/>
          <cell r="H377"/>
          <cell r="I377"/>
          <cell r="J377"/>
          <cell r="K377"/>
          <cell r="L377"/>
          <cell r="M377"/>
          <cell r="N377"/>
          <cell r="O377"/>
          <cell r="P377"/>
          <cell r="Q377"/>
          <cell r="R377"/>
          <cell r="S377"/>
          <cell r="T377"/>
          <cell r="U377"/>
          <cell r="V377"/>
          <cell r="W377"/>
          <cell r="X377"/>
          <cell r="Y377"/>
          <cell r="Z377"/>
          <cell r="AA377"/>
          <cell r="AB377"/>
          <cell r="AC377"/>
          <cell r="AD377"/>
          <cell r="AE377"/>
          <cell r="AF377"/>
          <cell r="AG377"/>
          <cell r="AH377"/>
          <cell r="AI377"/>
          <cell r="AJ377"/>
          <cell r="AK377"/>
          <cell r="AL377"/>
        </row>
        <row r="378">
          <cell r="G378"/>
          <cell r="H378"/>
          <cell r="I378"/>
          <cell r="J378"/>
          <cell r="K378"/>
          <cell r="L378"/>
          <cell r="M378"/>
          <cell r="N378"/>
          <cell r="O378"/>
          <cell r="P378"/>
          <cell r="Q378"/>
          <cell r="R378"/>
          <cell r="S378"/>
          <cell r="T378"/>
          <cell r="U378"/>
          <cell r="V378"/>
          <cell r="W378"/>
          <cell r="X378"/>
          <cell r="Y378"/>
          <cell r="Z378"/>
          <cell r="AA378"/>
          <cell r="AB378"/>
          <cell r="AC378"/>
          <cell r="AD378"/>
          <cell r="AE378"/>
          <cell r="AF378"/>
          <cell r="AG378"/>
          <cell r="AH378"/>
          <cell r="AI378"/>
          <cell r="AJ378"/>
          <cell r="AK378"/>
          <cell r="AL378"/>
        </row>
        <row r="379">
          <cell r="G379"/>
          <cell r="H379"/>
          <cell r="I379"/>
          <cell r="J379"/>
          <cell r="K379"/>
          <cell r="L379"/>
          <cell r="M379"/>
          <cell r="N379"/>
          <cell r="O379"/>
          <cell r="P379"/>
          <cell r="Q379"/>
          <cell r="R379"/>
          <cell r="S379"/>
          <cell r="T379"/>
          <cell r="U379"/>
          <cell r="V379"/>
          <cell r="W379"/>
          <cell r="X379"/>
          <cell r="Y379"/>
          <cell r="Z379"/>
          <cell r="AA379"/>
          <cell r="AB379"/>
          <cell r="AC379"/>
          <cell r="AD379"/>
          <cell r="AE379"/>
          <cell r="AF379"/>
          <cell r="AG379"/>
          <cell r="AH379"/>
          <cell r="AI379"/>
          <cell r="AJ379"/>
          <cell r="AK379"/>
          <cell r="AL379"/>
        </row>
        <row r="380">
          <cell r="G380"/>
          <cell r="H380"/>
          <cell r="I380"/>
          <cell r="J380"/>
          <cell r="K380"/>
          <cell r="L380"/>
          <cell r="M380"/>
          <cell r="N380"/>
          <cell r="O380"/>
          <cell r="P380"/>
          <cell r="Q380"/>
          <cell r="R380"/>
          <cell r="S380"/>
          <cell r="T380"/>
          <cell r="U380"/>
          <cell r="V380"/>
          <cell r="W380"/>
          <cell r="X380"/>
          <cell r="Y380"/>
          <cell r="Z380"/>
          <cell r="AA380"/>
          <cell r="AB380"/>
          <cell r="AC380"/>
          <cell r="AD380"/>
          <cell r="AE380"/>
          <cell r="AF380"/>
          <cell r="AG380"/>
          <cell r="AH380"/>
          <cell r="AI380"/>
          <cell r="AJ380"/>
          <cell r="AK380"/>
          <cell r="AL380"/>
        </row>
        <row r="381">
          <cell r="G381"/>
          <cell r="H381"/>
          <cell r="I381"/>
          <cell r="J381"/>
          <cell r="K381"/>
          <cell r="L381"/>
          <cell r="M381"/>
          <cell r="N381"/>
          <cell r="O381"/>
          <cell r="P381"/>
          <cell r="Q381"/>
          <cell r="R381"/>
          <cell r="S381"/>
          <cell r="T381"/>
          <cell r="U381"/>
          <cell r="V381"/>
          <cell r="W381"/>
          <cell r="X381"/>
          <cell r="Y381"/>
          <cell r="Z381"/>
          <cell r="AA381"/>
          <cell r="AB381"/>
          <cell r="AC381"/>
          <cell r="AD381"/>
          <cell r="AE381"/>
          <cell r="AF381"/>
          <cell r="AG381"/>
          <cell r="AH381"/>
          <cell r="AI381"/>
          <cell r="AJ381"/>
          <cell r="AK381"/>
          <cell r="AL381"/>
        </row>
        <row r="382">
          <cell r="G382"/>
          <cell r="H382"/>
          <cell r="I382"/>
          <cell r="J382"/>
          <cell r="K382"/>
          <cell r="L382"/>
          <cell r="M382"/>
          <cell r="N382"/>
          <cell r="O382"/>
          <cell r="P382"/>
          <cell r="Q382"/>
          <cell r="R382"/>
          <cell r="S382"/>
          <cell r="T382"/>
          <cell r="U382"/>
          <cell r="V382"/>
          <cell r="W382"/>
          <cell r="X382"/>
          <cell r="Y382"/>
          <cell r="Z382"/>
          <cell r="AA382"/>
          <cell r="AB382"/>
          <cell r="AC382"/>
          <cell r="AD382"/>
          <cell r="AE382"/>
          <cell r="AF382"/>
          <cell r="AG382"/>
          <cell r="AH382"/>
          <cell r="AI382"/>
          <cell r="AJ382"/>
          <cell r="AK382"/>
          <cell r="AL382"/>
        </row>
        <row r="383">
          <cell r="G383"/>
          <cell r="H383"/>
          <cell r="I383"/>
          <cell r="J383"/>
          <cell r="K383"/>
          <cell r="L383"/>
          <cell r="M383"/>
          <cell r="N383"/>
          <cell r="O383"/>
          <cell r="P383"/>
          <cell r="Q383"/>
          <cell r="R383"/>
          <cell r="S383"/>
          <cell r="T383"/>
          <cell r="U383"/>
          <cell r="V383"/>
          <cell r="W383"/>
          <cell r="X383"/>
          <cell r="Y383"/>
          <cell r="Z383"/>
          <cell r="AA383"/>
          <cell r="AB383"/>
          <cell r="AC383"/>
          <cell r="AD383"/>
          <cell r="AE383"/>
          <cell r="AF383"/>
          <cell r="AG383"/>
          <cell r="AH383"/>
          <cell r="AI383"/>
          <cell r="AJ383"/>
          <cell r="AK383"/>
          <cell r="AL383"/>
        </row>
        <row r="384">
          <cell r="G384"/>
          <cell r="H384"/>
          <cell r="I384"/>
          <cell r="J384"/>
          <cell r="K384"/>
          <cell r="L384"/>
          <cell r="M384"/>
          <cell r="N384"/>
          <cell r="O384"/>
          <cell r="P384"/>
          <cell r="Q384"/>
          <cell r="R384"/>
          <cell r="S384"/>
          <cell r="T384"/>
          <cell r="U384"/>
          <cell r="V384"/>
          <cell r="W384"/>
          <cell r="X384"/>
          <cell r="Y384"/>
          <cell r="Z384"/>
          <cell r="AA384"/>
          <cell r="AB384"/>
          <cell r="AC384"/>
          <cell r="AD384"/>
          <cell r="AE384"/>
          <cell r="AF384"/>
          <cell r="AG384"/>
          <cell r="AH384"/>
          <cell r="AI384"/>
          <cell r="AJ384"/>
          <cell r="AK384"/>
          <cell r="AL384"/>
        </row>
        <row r="385">
          <cell r="G385"/>
          <cell r="H385"/>
          <cell r="I385"/>
          <cell r="J385"/>
          <cell r="K385"/>
          <cell r="L385"/>
          <cell r="M385"/>
          <cell r="N385"/>
          <cell r="O385"/>
          <cell r="P385"/>
          <cell r="Q385"/>
          <cell r="R385"/>
          <cell r="S385"/>
          <cell r="T385"/>
          <cell r="U385"/>
          <cell r="V385"/>
          <cell r="W385"/>
          <cell r="X385"/>
          <cell r="Y385"/>
          <cell r="Z385"/>
          <cell r="AA385"/>
          <cell r="AB385"/>
          <cell r="AC385"/>
          <cell r="AD385"/>
          <cell r="AE385"/>
          <cell r="AF385"/>
          <cell r="AG385"/>
          <cell r="AH385"/>
          <cell r="AI385"/>
          <cell r="AJ385"/>
          <cell r="AK385"/>
          <cell r="AL385"/>
        </row>
        <row r="386">
          <cell r="G386"/>
          <cell r="H386"/>
          <cell r="I386"/>
          <cell r="J386"/>
          <cell r="K386"/>
          <cell r="L386"/>
          <cell r="M386"/>
          <cell r="N386"/>
          <cell r="O386"/>
          <cell r="P386"/>
          <cell r="Q386"/>
          <cell r="R386"/>
          <cell r="S386"/>
          <cell r="T386"/>
          <cell r="U386"/>
          <cell r="V386"/>
          <cell r="W386"/>
          <cell r="X386"/>
          <cell r="Y386"/>
          <cell r="Z386"/>
          <cell r="AA386"/>
          <cell r="AB386"/>
          <cell r="AC386"/>
          <cell r="AD386"/>
          <cell r="AE386"/>
          <cell r="AF386"/>
          <cell r="AG386"/>
          <cell r="AH386"/>
          <cell r="AI386"/>
          <cell r="AJ386"/>
          <cell r="AK386"/>
          <cell r="AL386"/>
        </row>
        <row r="387">
          <cell r="G387"/>
          <cell r="H387"/>
          <cell r="I387"/>
          <cell r="J387"/>
          <cell r="K387"/>
          <cell r="L387"/>
          <cell r="M387"/>
          <cell r="N387"/>
          <cell r="O387"/>
          <cell r="P387"/>
          <cell r="Q387"/>
          <cell r="R387"/>
          <cell r="S387"/>
          <cell r="T387"/>
          <cell r="U387"/>
          <cell r="V387"/>
          <cell r="W387"/>
          <cell r="X387"/>
          <cell r="Y387"/>
          <cell r="Z387"/>
          <cell r="AA387"/>
          <cell r="AB387"/>
          <cell r="AC387"/>
          <cell r="AD387"/>
          <cell r="AE387"/>
          <cell r="AF387"/>
          <cell r="AG387"/>
          <cell r="AH387"/>
          <cell r="AI387"/>
          <cell r="AJ387"/>
          <cell r="AK387"/>
          <cell r="AL387"/>
        </row>
        <row r="388">
          <cell r="G388"/>
          <cell r="H388"/>
          <cell r="I388"/>
          <cell r="J388"/>
          <cell r="K388"/>
          <cell r="L388"/>
          <cell r="M388"/>
          <cell r="N388"/>
          <cell r="O388"/>
          <cell r="P388"/>
          <cell r="Q388"/>
          <cell r="R388"/>
          <cell r="S388"/>
          <cell r="T388"/>
          <cell r="U388"/>
          <cell r="V388"/>
          <cell r="W388"/>
          <cell r="X388"/>
          <cell r="Y388"/>
          <cell r="Z388"/>
          <cell r="AA388"/>
          <cell r="AB388"/>
          <cell r="AC388"/>
          <cell r="AD388"/>
          <cell r="AE388"/>
          <cell r="AF388"/>
          <cell r="AG388"/>
          <cell r="AH388"/>
          <cell r="AI388"/>
          <cell r="AJ388"/>
          <cell r="AK388"/>
          <cell r="AL388"/>
        </row>
        <row r="389">
          <cell r="G389"/>
          <cell r="H389"/>
          <cell r="I389"/>
          <cell r="J389"/>
          <cell r="K389"/>
          <cell r="L389"/>
          <cell r="M389"/>
          <cell r="N389"/>
          <cell r="O389"/>
          <cell r="P389"/>
          <cell r="Q389"/>
          <cell r="R389"/>
          <cell r="S389"/>
          <cell r="T389"/>
          <cell r="U389"/>
          <cell r="V389"/>
          <cell r="W389"/>
          <cell r="X389"/>
          <cell r="Y389"/>
          <cell r="Z389"/>
          <cell r="AA389"/>
          <cell r="AB389"/>
          <cell r="AC389"/>
          <cell r="AD389"/>
          <cell r="AE389"/>
          <cell r="AF389"/>
          <cell r="AG389"/>
          <cell r="AH389"/>
          <cell r="AI389"/>
          <cell r="AJ389"/>
          <cell r="AK389"/>
          <cell r="AL389"/>
        </row>
        <row r="390">
          <cell r="G390"/>
          <cell r="H390"/>
          <cell r="I390"/>
          <cell r="J390"/>
          <cell r="K390"/>
          <cell r="L390"/>
          <cell r="M390"/>
          <cell r="N390"/>
          <cell r="O390"/>
          <cell r="P390"/>
          <cell r="Q390"/>
          <cell r="R390"/>
          <cell r="S390"/>
          <cell r="T390"/>
          <cell r="U390"/>
          <cell r="V390"/>
          <cell r="W390"/>
          <cell r="X390"/>
          <cell r="Y390"/>
          <cell r="Z390"/>
          <cell r="AA390"/>
          <cell r="AB390"/>
          <cell r="AC390"/>
          <cell r="AD390"/>
          <cell r="AE390"/>
          <cell r="AF390"/>
          <cell r="AG390"/>
          <cell r="AH390"/>
          <cell r="AI390"/>
          <cell r="AJ390"/>
          <cell r="AK390"/>
          <cell r="AL390"/>
        </row>
        <row r="391">
          <cell r="G391"/>
          <cell r="H391"/>
          <cell r="I391"/>
          <cell r="J391"/>
          <cell r="K391"/>
          <cell r="L391"/>
          <cell r="M391"/>
          <cell r="N391"/>
          <cell r="O391"/>
          <cell r="P391"/>
          <cell r="Q391"/>
          <cell r="R391"/>
          <cell r="S391"/>
          <cell r="T391"/>
          <cell r="U391"/>
          <cell r="V391"/>
          <cell r="W391"/>
          <cell r="X391"/>
          <cell r="Y391"/>
          <cell r="Z391"/>
          <cell r="AA391"/>
          <cell r="AB391"/>
          <cell r="AC391"/>
          <cell r="AD391"/>
          <cell r="AE391"/>
          <cell r="AF391"/>
          <cell r="AG391"/>
          <cell r="AH391"/>
          <cell r="AI391"/>
          <cell r="AJ391"/>
          <cell r="AK391"/>
          <cell r="AL391"/>
        </row>
        <row r="392">
          <cell r="G392"/>
          <cell r="H392"/>
          <cell r="I392"/>
          <cell r="J392"/>
          <cell r="K392"/>
          <cell r="L392"/>
          <cell r="M392"/>
          <cell r="N392"/>
          <cell r="O392"/>
          <cell r="P392"/>
          <cell r="Q392"/>
          <cell r="R392"/>
          <cell r="S392"/>
          <cell r="T392"/>
          <cell r="U392"/>
          <cell r="V392"/>
          <cell r="W392"/>
          <cell r="X392"/>
          <cell r="Y392"/>
          <cell r="Z392"/>
          <cell r="AA392"/>
          <cell r="AB392"/>
          <cell r="AC392"/>
          <cell r="AD392"/>
          <cell r="AE392"/>
          <cell r="AF392"/>
          <cell r="AG392"/>
          <cell r="AH392"/>
          <cell r="AI392"/>
          <cell r="AJ392"/>
          <cell r="AK392"/>
          <cell r="AL392"/>
        </row>
        <row r="393">
          <cell r="G393"/>
          <cell r="H393"/>
          <cell r="I393"/>
          <cell r="J393"/>
          <cell r="K393"/>
          <cell r="L393"/>
          <cell r="M393"/>
          <cell r="N393"/>
          <cell r="O393"/>
          <cell r="P393"/>
          <cell r="Q393"/>
          <cell r="R393"/>
          <cell r="S393"/>
          <cell r="T393"/>
          <cell r="U393"/>
          <cell r="V393"/>
          <cell r="W393"/>
          <cell r="X393"/>
          <cell r="Y393"/>
          <cell r="Z393"/>
          <cell r="AA393"/>
          <cell r="AB393"/>
          <cell r="AC393"/>
          <cell r="AD393"/>
          <cell r="AE393"/>
          <cell r="AF393"/>
          <cell r="AG393"/>
          <cell r="AH393"/>
          <cell r="AI393"/>
          <cell r="AJ393"/>
          <cell r="AK393"/>
          <cell r="AL393"/>
        </row>
        <row r="394">
          <cell r="G394"/>
          <cell r="H394"/>
          <cell r="I394"/>
          <cell r="J394"/>
          <cell r="K394"/>
          <cell r="L394"/>
          <cell r="M394"/>
          <cell r="N394"/>
          <cell r="O394"/>
          <cell r="P394"/>
          <cell r="Q394"/>
          <cell r="R394"/>
          <cell r="S394"/>
          <cell r="T394"/>
          <cell r="U394"/>
          <cell r="V394"/>
          <cell r="W394"/>
          <cell r="X394"/>
          <cell r="Y394"/>
          <cell r="Z394"/>
          <cell r="AA394"/>
          <cell r="AB394"/>
          <cell r="AC394"/>
          <cell r="AD394"/>
          <cell r="AE394"/>
          <cell r="AF394"/>
          <cell r="AG394"/>
          <cell r="AH394"/>
          <cell r="AI394"/>
          <cell r="AJ394"/>
          <cell r="AK394"/>
          <cell r="AL394"/>
        </row>
        <row r="395">
          <cell r="G395"/>
          <cell r="H395"/>
          <cell r="I395"/>
          <cell r="J395"/>
          <cell r="K395"/>
          <cell r="L395"/>
          <cell r="M395"/>
          <cell r="N395"/>
          <cell r="O395"/>
          <cell r="P395"/>
          <cell r="Q395"/>
          <cell r="R395"/>
          <cell r="S395"/>
          <cell r="T395"/>
          <cell r="U395"/>
          <cell r="V395"/>
          <cell r="W395"/>
          <cell r="X395"/>
          <cell r="Y395"/>
          <cell r="Z395"/>
          <cell r="AA395"/>
          <cell r="AB395"/>
          <cell r="AC395"/>
          <cell r="AD395"/>
          <cell r="AE395"/>
          <cell r="AF395"/>
          <cell r="AG395"/>
          <cell r="AH395"/>
          <cell r="AI395"/>
          <cell r="AJ395"/>
          <cell r="AK395"/>
          <cell r="AL395"/>
        </row>
        <row r="396">
          <cell r="G396"/>
          <cell r="H396"/>
          <cell r="I396"/>
          <cell r="J396"/>
          <cell r="K396"/>
          <cell r="L396"/>
          <cell r="M396"/>
          <cell r="N396"/>
          <cell r="O396"/>
          <cell r="P396"/>
          <cell r="Q396"/>
          <cell r="R396"/>
          <cell r="S396"/>
          <cell r="T396"/>
          <cell r="U396"/>
          <cell r="V396"/>
          <cell r="W396"/>
          <cell r="X396"/>
          <cell r="Y396"/>
          <cell r="Z396"/>
          <cell r="AA396"/>
          <cell r="AB396"/>
          <cell r="AC396"/>
          <cell r="AD396"/>
          <cell r="AE396"/>
          <cell r="AF396"/>
          <cell r="AG396"/>
          <cell r="AH396"/>
          <cell r="AI396"/>
          <cell r="AJ396"/>
          <cell r="AK396"/>
          <cell r="AL396"/>
        </row>
        <row r="397">
          <cell r="G397"/>
          <cell r="H397"/>
          <cell r="I397"/>
          <cell r="J397"/>
          <cell r="K397"/>
          <cell r="L397"/>
          <cell r="M397"/>
          <cell r="N397"/>
          <cell r="O397"/>
          <cell r="P397"/>
          <cell r="Q397"/>
          <cell r="R397"/>
          <cell r="S397"/>
          <cell r="T397"/>
          <cell r="U397"/>
          <cell r="V397"/>
          <cell r="W397"/>
          <cell r="X397"/>
          <cell r="Y397"/>
          <cell r="Z397"/>
          <cell r="AA397"/>
          <cell r="AB397"/>
          <cell r="AC397"/>
          <cell r="AD397"/>
          <cell r="AE397"/>
          <cell r="AF397"/>
          <cell r="AG397"/>
          <cell r="AH397"/>
          <cell r="AI397"/>
          <cell r="AJ397"/>
          <cell r="AK397"/>
          <cell r="AL397"/>
        </row>
        <row r="398">
          <cell r="G398"/>
          <cell r="H398"/>
          <cell r="I398"/>
          <cell r="J398"/>
          <cell r="K398"/>
          <cell r="L398"/>
          <cell r="M398"/>
          <cell r="N398"/>
          <cell r="O398"/>
          <cell r="P398"/>
          <cell r="Q398"/>
          <cell r="R398"/>
          <cell r="S398"/>
          <cell r="T398"/>
          <cell r="U398"/>
          <cell r="V398"/>
          <cell r="W398"/>
          <cell r="X398"/>
          <cell r="Y398"/>
          <cell r="Z398"/>
          <cell r="AA398"/>
          <cell r="AB398"/>
          <cell r="AC398"/>
          <cell r="AD398"/>
          <cell r="AE398"/>
          <cell r="AF398"/>
          <cell r="AG398"/>
          <cell r="AH398"/>
          <cell r="AI398"/>
          <cell r="AJ398"/>
          <cell r="AK398"/>
          <cell r="AL398"/>
        </row>
        <row r="399">
          <cell r="G399"/>
          <cell r="H399"/>
          <cell r="I399"/>
          <cell r="J399"/>
          <cell r="K399"/>
          <cell r="L399"/>
          <cell r="M399"/>
          <cell r="N399"/>
          <cell r="O399"/>
          <cell r="P399"/>
          <cell r="Q399"/>
          <cell r="R399"/>
          <cell r="S399"/>
          <cell r="T399"/>
          <cell r="U399"/>
          <cell r="V399"/>
          <cell r="W399"/>
          <cell r="X399"/>
          <cell r="Y399"/>
          <cell r="Z399"/>
          <cell r="AA399"/>
          <cell r="AB399"/>
          <cell r="AC399"/>
          <cell r="AD399"/>
          <cell r="AE399"/>
          <cell r="AF399"/>
          <cell r="AG399"/>
          <cell r="AH399"/>
          <cell r="AI399"/>
          <cell r="AJ399"/>
          <cell r="AK399"/>
          <cell r="AL399"/>
        </row>
        <row r="400">
          <cell r="G400"/>
          <cell r="H400"/>
          <cell r="I400"/>
          <cell r="J400"/>
          <cell r="K400"/>
          <cell r="L400"/>
          <cell r="M400"/>
          <cell r="N400"/>
          <cell r="O400"/>
          <cell r="P400"/>
          <cell r="Q400"/>
          <cell r="R400"/>
          <cell r="S400"/>
          <cell r="T400"/>
          <cell r="U400"/>
          <cell r="V400"/>
          <cell r="W400"/>
          <cell r="X400"/>
          <cell r="Y400"/>
          <cell r="Z400"/>
          <cell r="AA400"/>
          <cell r="AB400"/>
          <cell r="AC400"/>
          <cell r="AD400"/>
          <cell r="AE400"/>
          <cell r="AF400"/>
          <cell r="AG400"/>
          <cell r="AH400"/>
          <cell r="AI400"/>
          <cell r="AJ400"/>
          <cell r="AK400"/>
          <cell r="AL400"/>
        </row>
        <row r="401">
          <cell r="G401"/>
          <cell r="H401"/>
          <cell r="I401"/>
          <cell r="J401"/>
          <cell r="K401"/>
          <cell r="L401"/>
          <cell r="M401"/>
          <cell r="N401"/>
          <cell r="O401"/>
          <cell r="P401"/>
          <cell r="Q401"/>
          <cell r="R401"/>
          <cell r="S401"/>
          <cell r="T401"/>
          <cell r="U401"/>
          <cell r="V401"/>
          <cell r="W401"/>
          <cell r="X401"/>
          <cell r="Y401"/>
          <cell r="Z401"/>
          <cell r="AA401"/>
          <cell r="AB401"/>
          <cell r="AC401"/>
          <cell r="AD401"/>
          <cell r="AE401"/>
          <cell r="AF401"/>
          <cell r="AG401"/>
          <cell r="AH401"/>
          <cell r="AI401"/>
          <cell r="AJ401"/>
          <cell r="AK401"/>
          <cell r="AL401"/>
        </row>
        <row r="402">
          <cell r="G402"/>
          <cell r="H402"/>
          <cell r="I402"/>
          <cell r="J402"/>
          <cell r="K402"/>
          <cell r="L402"/>
          <cell r="M402"/>
          <cell r="N402"/>
          <cell r="O402"/>
          <cell r="P402"/>
          <cell r="Q402"/>
          <cell r="R402"/>
          <cell r="S402"/>
          <cell r="T402"/>
          <cell r="U402"/>
          <cell r="V402"/>
          <cell r="W402"/>
          <cell r="X402"/>
          <cell r="Y402"/>
          <cell r="Z402"/>
          <cell r="AA402"/>
          <cell r="AB402"/>
          <cell r="AC402"/>
          <cell r="AD402"/>
          <cell r="AE402"/>
          <cell r="AF402"/>
          <cell r="AG402"/>
          <cell r="AH402"/>
          <cell r="AI402"/>
          <cell r="AJ402"/>
          <cell r="AK402"/>
          <cell r="AL402"/>
        </row>
        <row r="403">
          <cell r="G403"/>
          <cell r="H403"/>
          <cell r="I403"/>
          <cell r="J403"/>
          <cell r="K403"/>
          <cell r="L403"/>
          <cell r="M403"/>
          <cell r="N403"/>
          <cell r="O403"/>
          <cell r="P403"/>
          <cell r="Q403"/>
          <cell r="R403"/>
          <cell r="S403"/>
          <cell r="T403"/>
          <cell r="U403"/>
          <cell r="V403"/>
          <cell r="W403"/>
          <cell r="X403"/>
          <cell r="Y403"/>
          <cell r="Z403"/>
          <cell r="AA403"/>
          <cell r="AB403"/>
          <cell r="AC403"/>
          <cell r="AD403"/>
          <cell r="AE403"/>
          <cell r="AF403"/>
          <cell r="AG403"/>
          <cell r="AH403"/>
          <cell r="AI403"/>
          <cell r="AJ403"/>
          <cell r="AK403"/>
          <cell r="AL403"/>
        </row>
        <row r="404">
          <cell r="G404"/>
          <cell r="H404"/>
          <cell r="I404"/>
          <cell r="J404"/>
          <cell r="K404"/>
          <cell r="L404"/>
          <cell r="M404"/>
          <cell r="N404"/>
          <cell r="O404"/>
          <cell r="P404"/>
          <cell r="Q404"/>
          <cell r="R404"/>
          <cell r="S404"/>
          <cell r="T404"/>
          <cell r="U404"/>
          <cell r="V404"/>
          <cell r="W404"/>
          <cell r="X404"/>
          <cell r="Y404"/>
          <cell r="Z404"/>
          <cell r="AA404"/>
          <cell r="AB404"/>
          <cell r="AC404"/>
          <cell r="AD404"/>
          <cell r="AE404"/>
          <cell r="AF404"/>
          <cell r="AG404"/>
          <cell r="AH404"/>
          <cell r="AI404"/>
          <cell r="AJ404"/>
          <cell r="AK404"/>
          <cell r="AL404"/>
        </row>
        <row r="405">
          <cell r="G405"/>
          <cell r="H405"/>
          <cell r="I405"/>
          <cell r="J405"/>
          <cell r="K405"/>
          <cell r="L405"/>
          <cell r="M405"/>
          <cell r="N405"/>
          <cell r="O405"/>
          <cell r="P405"/>
          <cell r="Q405"/>
          <cell r="R405"/>
          <cell r="S405"/>
          <cell r="T405"/>
          <cell r="U405"/>
          <cell r="V405"/>
          <cell r="W405"/>
          <cell r="X405"/>
          <cell r="Y405"/>
          <cell r="Z405"/>
          <cell r="AA405"/>
          <cell r="AB405"/>
          <cell r="AC405"/>
          <cell r="AD405"/>
          <cell r="AE405"/>
          <cell r="AF405"/>
          <cell r="AG405"/>
          <cell r="AH405"/>
          <cell r="AI405"/>
          <cell r="AJ405"/>
          <cell r="AK405"/>
          <cell r="AL405"/>
        </row>
        <row r="406">
          <cell r="G406"/>
          <cell r="H406"/>
          <cell r="I406"/>
          <cell r="J406"/>
          <cell r="K406"/>
          <cell r="L406"/>
          <cell r="M406"/>
          <cell r="N406"/>
          <cell r="O406"/>
          <cell r="P406"/>
          <cell r="Q406"/>
          <cell r="R406"/>
          <cell r="S406"/>
          <cell r="T406"/>
          <cell r="U406"/>
          <cell r="V406"/>
          <cell r="W406"/>
          <cell r="X406"/>
          <cell r="Y406"/>
          <cell r="Z406"/>
          <cell r="AA406"/>
          <cell r="AB406"/>
          <cell r="AC406"/>
          <cell r="AD406"/>
          <cell r="AE406"/>
          <cell r="AF406"/>
          <cell r="AG406"/>
          <cell r="AH406"/>
          <cell r="AI406"/>
          <cell r="AJ406"/>
          <cell r="AK406"/>
          <cell r="AL406"/>
        </row>
        <row r="407">
          <cell r="G407"/>
          <cell r="H407"/>
          <cell r="I407"/>
          <cell r="J407"/>
          <cell r="K407"/>
          <cell r="L407"/>
          <cell r="M407"/>
          <cell r="N407"/>
          <cell r="O407"/>
          <cell r="P407"/>
          <cell r="Q407"/>
          <cell r="R407"/>
          <cell r="S407"/>
          <cell r="T407"/>
          <cell r="U407"/>
          <cell r="V407"/>
          <cell r="W407"/>
          <cell r="X407"/>
          <cell r="Y407"/>
          <cell r="Z407"/>
          <cell r="AA407"/>
          <cell r="AB407"/>
          <cell r="AC407"/>
          <cell r="AD407"/>
          <cell r="AE407"/>
          <cell r="AF407"/>
          <cell r="AG407"/>
          <cell r="AH407"/>
          <cell r="AI407"/>
          <cell r="AJ407"/>
          <cell r="AK407"/>
          <cell r="AL407"/>
        </row>
        <row r="408">
          <cell r="G408"/>
          <cell r="H408"/>
          <cell r="I408"/>
          <cell r="J408"/>
          <cell r="K408"/>
          <cell r="L408"/>
          <cell r="M408"/>
          <cell r="N408"/>
          <cell r="O408"/>
          <cell r="P408"/>
          <cell r="Q408"/>
          <cell r="R408"/>
          <cell r="S408"/>
          <cell r="T408"/>
          <cell r="U408"/>
          <cell r="V408"/>
          <cell r="W408"/>
          <cell r="X408"/>
          <cell r="Y408"/>
          <cell r="Z408"/>
          <cell r="AA408"/>
          <cell r="AB408"/>
          <cell r="AC408"/>
          <cell r="AD408"/>
          <cell r="AE408"/>
          <cell r="AF408"/>
          <cell r="AG408"/>
          <cell r="AH408"/>
          <cell r="AI408"/>
          <cell r="AJ408"/>
          <cell r="AK408"/>
          <cell r="AL408"/>
        </row>
        <row r="409">
          <cell r="G409"/>
          <cell r="H409"/>
          <cell r="I409"/>
          <cell r="J409"/>
          <cell r="K409"/>
          <cell r="L409"/>
          <cell r="M409"/>
          <cell r="N409"/>
          <cell r="O409"/>
          <cell r="P409"/>
          <cell r="Q409"/>
          <cell r="R409"/>
          <cell r="S409"/>
          <cell r="T409"/>
          <cell r="U409"/>
          <cell r="V409"/>
          <cell r="W409"/>
          <cell r="X409"/>
          <cell r="Y409"/>
          <cell r="Z409"/>
          <cell r="AA409"/>
          <cell r="AB409"/>
          <cell r="AC409"/>
          <cell r="AD409"/>
          <cell r="AE409"/>
          <cell r="AF409"/>
          <cell r="AG409"/>
          <cell r="AH409"/>
          <cell r="AI409"/>
          <cell r="AJ409"/>
          <cell r="AK409"/>
          <cell r="AL409"/>
        </row>
        <row r="410">
          <cell r="G410"/>
          <cell r="H410"/>
          <cell r="I410"/>
          <cell r="J410"/>
          <cell r="K410"/>
          <cell r="L410"/>
          <cell r="M410"/>
          <cell r="N410"/>
          <cell r="O410"/>
          <cell r="P410"/>
          <cell r="Q410"/>
          <cell r="R410"/>
          <cell r="S410"/>
          <cell r="T410"/>
          <cell r="U410"/>
          <cell r="V410"/>
          <cell r="W410"/>
          <cell r="X410"/>
          <cell r="Y410"/>
          <cell r="Z410"/>
          <cell r="AA410"/>
          <cell r="AB410"/>
          <cell r="AC410"/>
          <cell r="AD410"/>
          <cell r="AE410"/>
          <cell r="AF410"/>
          <cell r="AG410"/>
          <cell r="AH410"/>
          <cell r="AI410"/>
          <cell r="AJ410"/>
          <cell r="AK410"/>
          <cell r="AL410"/>
        </row>
        <row r="411">
          <cell r="G411"/>
          <cell r="H411"/>
          <cell r="I411"/>
          <cell r="J411"/>
          <cell r="K411"/>
          <cell r="L411"/>
          <cell r="M411"/>
          <cell r="N411"/>
          <cell r="O411"/>
          <cell r="P411"/>
          <cell r="Q411"/>
          <cell r="R411"/>
          <cell r="S411"/>
          <cell r="T411"/>
          <cell r="U411"/>
          <cell r="V411"/>
          <cell r="W411"/>
          <cell r="X411"/>
          <cell r="Y411"/>
          <cell r="Z411"/>
          <cell r="AA411"/>
          <cell r="AB411"/>
          <cell r="AC411"/>
          <cell r="AD411"/>
          <cell r="AE411"/>
          <cell r="AF411"/>
          <cell r="AG411"/>
          <cell r="AH411"/>
          <cell r="AI411"/>
          <cell r="AJ411"/>
          <cell r="AK411"/>
          <cell r="AL411"/>
        </row>
        <row r="412">
          <cell r="G412"/>
          <cell r="H412"/>
          <cell r="I412"/>
          <cell r="J412"/>
          <cell r="K412"/>
          <cell r="L412"/>
          <cell r="M412"/>
          <cell r="N412"/>
          <cell r="O412"/>
          <cell r="P412"/>
          <cell r="Q412"/>
          <cell r="R412"/>
          <cell r="S412"/>
          <cell r="T412"/>
          <cell r="U412"/>
          <cell r="V412"/>
          <cell r="W412"/>
          <cell r="X412"/>
          <cell r="Y412"/>
          <cell r="Z412"/>
          <cell r="AA412"/>
          <cell r="AB412"/>
          <cell r="AC412"/>
          <cell r="AD412"/>
          <cell r="AE412"/>
          <cell r="AF412"/>
          <cell r="AG412"/>
          <cell r="AH412"/>
          <cell r="AI412"/>
          <cell r="AJ412"/>
          <cell r="AK412"/>
          <cell r="AL412"/>
        </row>
        <row r="413">
          <cell r="G413"/>
          <cell r="H413"/>
          <cell r="I413"/>
          <cell r="J413"/>
          <cell r="K413"/>
          <cell r="L413"/>
          <cell r="M413"/>
          <cell r="N413"/>
          <cell r="O413"/>
          <cell r="P413"/>
          <cell r="Q413"/>
          <cell r="R413"/>
          <cell r="S413"/>
          <cell r="T413"/>
          <cell r="U413"/>
          <cell r="V413"/>
          <cell r="W413"/>
          <cell r="X413"/>
          <cell r="Y413"/>
          <cell r="Z413"/>
          <cell r="AA413"/>
          <cell r="AB413"/>
          <cell r="AC413"/>
          <cell r="AD413"/>
          <cell r="AE413"/>
          <cell r="AF413"/>
          <cell r="AG413"/>
          <cell r="AH413"/>
          <cell r="AI413"/>
          <cell r="AJ413"/>
          <cell r="AK413"/>
          <cell r="AL413"/>
        </row>
        <row r="414">
          <cell r="G414"/>
          <cell r="H414"/>
          <cell r="I414"/>
          <cell r="J414"/>
          <cell r="K414"/>
          <cell r="L414"/>
          <cell r="M414"/>
          <cell r="N414"/>
          <cell r="O414"/>
          <cell r="P414"/>
          <cell r="Q414"/>
          <cell r="R414"/>
          <cell r="S414"/>
          <cell r="T414"/>
          <cell r="U414"/>
          <cell r="V414"/>
          <cell r="W414"/>
          <cell r="X414"/>
          <cell r="Y414"/>
          <cell r="Z414"/>
          <cell r="AA414"/>
          <cell r="AB414"/>
          <cell r="AC414"/>
          <cell r="AD414"/>
          <cell r="AE414"/>
          <cell r="AF414"/>
          <cell r="AG414"/>
          <cell r="AH414"/>
          <cell r="AI414"/>
          <cell r="AJ414"/>
          <cell r="AK414"/>
          <cell r="AL414"/>
        </row>
        <row r="415">
          <cell r="G415"/>
          <cell r="H415"/>
          <cell r="I415"/>
          <cell r="J415"/>
          <cell r="K415"/>
          <cell r="L415"/>
          <cell r="M415"/>
          <cell r="N415"/>
          <cell r="O415"/>
          <cell r="P415"/>
          <cell r="Q415"/>
          <cell r="R415"/>
          <cell r="S415"/>
          <cell r="T415"/>
          <cell r="U415"/>
          <cell r="V415"/>
          <cell r="W415"/>
          <cell r="X415"/>
          <cell r="Y415"/>
          <cell r="Z415"/>
          <cell r="AA415"/>
          <cell r="AB415"/>
          <cell r="AC415"/>
          <cell r="AD415"/>
          <cell r="AE415"/>
          <cell r="AF415"/>
          <cell r="AG415"/>
          <cell r="AH415"/>
          <cell r="AI415"/>
          <cell r="AJ415"/>
          <cell r="AK415"/>
          <cell r="AL415"/>
        </row>
        <row r="416">
          <cell r="G416"/>
          <cell r="H416"/>
          <cell r="I416"/>
          <cell r="J416"/>
          <cell r="K416"/>
          <cell r="L416"/>
          <cell r="M416"/>
          <cell r="N416"/>
          <cell r="O416"/>
          <cell r="P416"/>
          <cell r="Q416"/>
          <cell r="R416"/>
          <cell r="S416"/>
          <cell r="T416"/>
          <cell r="U416"/>
          <cell r="V416"/>
          <cell r="W416"/>
          <cell r="X416"/>
          <cell r="Y416"/>
          <cell r="Z416"/>
          <cell r="AA416"/>
          <cell r="AB416"/>
          <cell r="AC416"/>
          <cell r="AD416"/>
          <cell r="AE416"/>
          <cell r="AF416"/>
          <cell r="AG416"/>
          <cell r="AH416"/>
          <cell r="AI416"/>
          <cell r="AJ416"/>
          <cell r="AK416"/>
          <cell r="AL416"/>
        </row>
        <row r="417">
          <cell r="G417"/>
          <cell r="H417"/>
          <cell r="I417"/>
          <cell r="J417"/>
          <cell r="K417"/>
          <cell r="L417"/>
          <cell r="M417"/>
          <cell r="N417"/>
          <cell r="O417"/>
          <cell r="P417"/>
          <cell r="Q417"/>
          <cell r="R417"/>
          <cell r="S417"/>
          <cell r="T417"/>
          <cell r="U417"/>
          <cell r="V417"/>
          <cell r="W417"/>
          <cell r="X417"/>
          <cell r="Y417"/>
          <cell r="Z417"/>
          <cell r="AA417"/>
          <cell r="AB417"/>
          <cell r="AC417"/>
          <cell r="AD417"/>
          <cell r="AE417"/>
          <cell r="AF417"/>
          <cell r="AG417"/>
          <cell r="AH417"/>
          <cell r="AI417"/>
          <cell r="AJ417"/>
          <cell r="AK417"/>
          <cell r="AL417"/>
        </row>
        <row r="418">
          <cell r="G418"/>
          <cell r="H418"/>
          <cell r="I418"/>
          <cell r="J418"/>
          <cell r="K418"/>
          <cell r="L418"/>
          <cell r="M418"/>
          <cell r="N418"/>
          <cell r="O418"/>
          <cell r="P418"/>
          <cell r="Q418"/>
          <cell r="R418"/>
          <cell r="S418"/>
          <cell r="T418"/>
          <cell r="U418"/>
          <cell r="V418"/>
          <cell r="W418"/>
          <cell r="X418"/>
          <cell r="Y418"/>
          <cell r="Z418"/>
          <cell r="AA418"/>
          <cell r="AB418"/>
          <cell r="AC418"/>
          <cell r="AD418"/>
          <cell r="AE418"/>
          <cell r="AF418"/>
          <cell r="AG418"/>
          <cell r="AH418"/>
          <cell r="AI418"/>
          <cell r="AJ418"/>
          <cell r="AK418"/>
          <cell r="AL418"/>
        </row>
        <row r="419">
          <cell r="G419"/>
          <cell r="H419"/>
          <cell r="I419"/>
          <cell r="J419"/>
          <cell r="K419"/>
          <cell r="L419"/>
          <cell r="M419"/>
          <cell r="N419"/>
          <cell r="O419"/>
          <cell r="P419"/>
          <cell r="Q419"/>
          <cell r="R419"/>
          <cell r="S419"/>
          <cell r="T419"/>
          <cell r="U419"/>
          <cell r="V419"/>
          <cell r="W419"/>
          <cell r="X419"/>
          <cell r="Y419"/>
          <cell r="Z419"/>
          <cell r="AA419"/>
          <cell r="AB419"/>
          <cell r="AC419"/>
          <cell r="AD419"/>
          <cell r="AE419"/>
          <cell r="AF419"/>
          <cell r="AG419"/>
          <cell r="AH419"/>
          <cell r="AI419"/>
          <cell r="AJ419"/>
          <cell r="AK419"/>
          <cell r="AL419"/>
        </row>
        <row r="420">
          <cell r="G420"/>
          <cell r="H420"/>
          <cell r="I420"/>
          <cell r="J420"/>
          <cell r="K420"/>
          <cell r="L420"/>
          <cell r="M420"/>
          <cell r="N420"/>
          <cell r="O420"/>
          <cell r="P420"/>
          <cell r="Q420"/>
          <cell r="R420"/>
          <cell r="S420"/>
          <cell r="T420"/>
          <cell r="U420"/>
          <cell r="V420"/>
          <cell r="W420"/>
          <cell r="X420"/>
          <cell r="Y420"/>
          <cell r="Z420"/>
          <cell r="AA420"/>
          <cell r="AB420"/>
          <cell r="AC420"/>
          <cell r="AD420"/>
          <cell r="AE420"/>
          <cell r="AF420"/>
          <cell r="AG420"/>
          <cell r="AH420"/>
          <cell r="AI420"/>
          <cell r="AJ420"/>
          <cell r="AK420"/>
          <cell r="AL420"/>
        </row>
        <row r="421">
          <cell r="G421"/>
          <cell r="H421"/>
          <cell r="I421"/>
          <cell r="J421"/>
          <cell r="K421"/>
          <cell r="L421"/>
          <cell r="M421"/>
          <cell r="N421"/>
          <cell r="O421"/>
          <cell r="P421"/>
          <cell r="Q421"/>
          <cell r="R421"/>
          <cell r="S421"/>
          <cell r="T421"/>
          <cell r="U421"/>
          <cell r="V421"/>
          <cell r="W421"/>
          <cell r="X421"/>
          <cell r="Y421"/>
          <cell r="Z421"/>
          <cell r="AA421"/>
          <cell r="AB421"/>
          <cell r="AC421"/>
          <cell r="AD421"/>
          <cell r="AE421"/>
          <cell r="AF421"/>
          <cell r="AG421"/>
          <cell r="AH421"/>
          <cell r="AI421"/>
          <cell r="AJ421"/>
          <cell r="AK421"/>
          <cell r="AL421"/>
        </row>
        <row r="422">
          <cell r="G422"/>
          <cell r="H422"/>
          <cell r="I422"/>
          <cell r="J422"/>
          <cell r="K422"/>
          <cell r="L422"/>
          <cell r="M422"/>
          <cell r="N422"/>
          <cell r="O422"/>
          <cell r="P422"/>
          <cell r="Q422"/>
          <cell r="R422"/>
          <cell r="S422"/>
          <cell r="T422"/>
          <cell r="U422"/>
          <cell r="V422"/>
          <cell r="W422"/>
          <cell r="X422"/>
          <cell r="Y422"/>
          <cell r="Z422"/>
          <cell r="AA422"/>
          <cell r="AB422"/>
          <cell r="AC422"/>
          <cell r="AD422"/>
          <cell r="AE422"/>
          <cell r="AF422"/>
          <cell r="AG422"/>
          <cell r="AH422"/>
          <cell r="AI422"/>
          <cell r="AJ422"/>
          <cell r="AK422"/>
          <cell r="AL422"/>
        </row>
        <row r="423">
          <cell r="G423"/>
          <cell r="H423"/>
          <cell r="I423"/>
          <cell r="J423"/>
          <cell r="K423"/>
          <cell r="L423"/>
          <cell r="M423"/>
          <cell r="N423"/>
          <cell r="O423"/>
          <cell r="P423"/>
          <cell r="Q423"/>
          <cell r="R423"/>
          <cell r="S423"/>
          <cell r="T423"/>
          <cell r="U423"/>
          <cell r="V423"/>
          <cell r="W423"/>
          <cell r="X423"/>
          <cell r="Y423"/>
          <cell r="Z423"/>
          <cell r="AA423"/>
          <cell r="AB423"/>
          <cell r="AC423"/>
          <cell r="AD423"/>
          <cell r="AE423"/>
          <cell r="AF423"/>
          <cell r="AG423"/>
          <cell r="AH423"/>
          <cell r="AI423"/>
          <cell r="AJ423"/>
          <cell r="AK423"/>
          <cell r="AL423"/>
        </row>
        <row r="424">
          <cell r="G424"/>
          <cell r="H424"/>
          <cell r="I424"/>
          <cell r="J424"/>
          <cell r="K424"/>
          <cell r="L424"/>
          <cell r="M424"/>
          <cell r="N424"/>
          <cell r="O424"/>
          <cell r="P424"/>
          <cell r="Q424"/>
          <cell r="R424"/>
          <cell r="S424"/>
          <cell r="T424"/>
          <cell r="U424"/>
          <cell r="V424"/>
          <cell r="W424"/>
          <cell r="X424"/>
          <cell r="Y424"/>
          <cell r="Z424"/>
          <cell r="AA424"/>
          <cell r="AB424"/>
          <cell r="AC424"/>
          <cell r="AD424"/>
          <cell r="AE424"/>
          <cell r="AF424"/>
          <cell r="AG424"/>
          <cell r="AH424"/>
          <cell r="AI424"/>
          <cell r="AJ424"/>
          <cell r="AK424"/>
          <cell r="AL424"/>
        </row>
        <row r="425">
          <cell r="G425"/>
          <cell r="H425"/>
          <cell r="I425"/>
          <cell r="J425"/>
          <cell r="K425"/>
          <cell r="L425"/>
          <cell r="M425"/>
          <cell r="N425"/>
          <cell r="O425"/>
          <cell r="P425"/>
          <cell r="Q425"/>
          <cell r="R425"/>
          <cell r="S425"/>
          <cell r="T425"/>
          <cell r="U425"/>
          <cell r="V425"/>
          <cell r="W425"/>
          <cell r="X425"/>
          <cell r="Y425"/>
          <cell r="Z425"/>
          <cell r="AA425"/>
          <cell r="AB425"/>
          <cell r="AC425"/>
          <cell r="AD425"/>
          <cell r="AE425"/>
          <cell r="AF425"/>
          <cell r="AG425"/>
          <cell r="AH425"/>
          <cell r="AI425"/>
          <cell r="AJ425"/>
          <cell r="AK425"/>
          <cell r="AL425"/>
        </row>
        <row r="426">
          <cell r="G426"/>
          <cell r="H426"/>
          <cell r="I426"/>
          <cell r="J426"/>
          <cell r="K426"/>
          <cell r="L426"/>
          <cell r="M426"/>
          <cell r="N426"/>
          <cell r="O426"/>
          <cell r="P426"/>
          <cell r="Q426"/>
          <cell r="R426"/>
          <cell r="S426"/>
          <cell r="T426"/>
          <cell r="U426"/>
          <cell r="V426"/>
          <cell r="W426"/>
          <cell r="X426"/>
          <cell r="Y426"/>
          <cell r="Z426"/>
          <cell r="AA426"/>
          <cell r="AB426"/>
          <cell r="AC426"/>
          <cell r="AD426"/>
          <cell r="AE426"/>
          <cell r="AF426"/>
          <cell r="AG426"/>
          <cell r="AH426"/>
          <cell r="AI426"/>
          <cell r="AJ426"/>
          <cell r="AK426"/>
          <cell r="AL426"/>
        </row>
        <row r="427">
          <cell r="G427"/>
          <cell r="H427"/>
          <cell r="I427"/>
          <cell r="J427"/>
          <cell r="K427"/>
          <cell r="L427"/>
          <cell r="M427"/>
          <cell r="N427"/>
          <cell r="O427"/>
          <cell r="P427"/>
          <cell r="Q427"/>
          <cell r="R427"/>
          <cell r="S427"/>
          <cell r="T427"/>
          <cell r="U427"/>
          <cell r="V427"/>
          <cell r="W427"/>
          <cell r="X427"/>
          <cell r="Y427"/>
          <cell r="Z427"/>
          <cell r="AA427"/>
          <cell r="AB427"/>
          <cell r="AC427"/>
          <cell r="AD427"/>
          <cell r="AE427"/>
          <cell r="AF427"/>
          <cell r="AG427"/>
          <cell r="AH427"/>
          <cell r="AI427"/>
          <cell r="AJ427"/>
          <cell r="AK427"/>
          <cell r="AL427"/>
        </row>
        <row r="428">
          <cell r="G428"/>
          <cell r="H428"/>
          <cell r="I428"/>
          <cell r="J428"/>
          <cell r="K428"/>
          <cell r="L428"/>
          <cell r="M428"/>
          <cell r="N428"/>
          <cell r="O428"/>
          <cell r="P428"/>
          <cell r="Q428"/>
          <cell r="R428"/>
          <cell r="S428"/>
          <cell r="T428"/>
          <cell r="U428"/>
          <cell r="V428"/>
          <cell r="W428"/>
          <cell r="X428"/>
          <cell r="Y428"/>
          <cell r="Z428"/>
          <cell r="AA428"/>
          <cell r="AB428"/>
          <cell r="AC428"/>
          <cell r="AD428"/>
          <cell r="AE428"/>
          <cell r="AF428"/>
          <cell r="AG428"/>
          <cell r="AH428"/>
          <cell r="AI428"/>
          <cell r="AJ428"/>
          <cell r="AK428"/>
          <cell r="AL428"/>
        </row>
        <row r="429">
          <cell r="G429"/>
          <cell r="H429"/>
          <cell r="I429"/>
          <cell r="J429"/>
          <cell r="K429"/>
          <cell r="L429"/>
          <cell r="M429"/>
          <cell r="N429"/>
          <cell r="O429"/>
          <cell r="P429"/>
          <cell r="Q429"/>
          <cell r="R429"/>
          <cell r="S429"/>
          <cell r="T429"/>
          <cell r="U429"/>
          <cell r="V429"/>
          <cell r="W429"/>
          <cell r="X429"/>
          <cell r="Y429"/>
          <cell r="Z429"/>
          <cell r="AA429"/>
          <cell r="AB429"/>
          <cell r="AC429"/>
          <cell r="AD429"/>
          <cell r="AE429"/>
          <cell r="AF429"/>
          <cell r="AG429"/>
          <cell r="AH429"/>
          <cell r="AI429"/>
          <cell r="AJ429"/>
          <cell r="AK429"/>
          <cell r="AL429"/>
        </row>
        <row r="430">
          <cell r="G430"/>
          <cell r="H430"/>
          <cell r="I430"/>
          <cell r="J430"/>
          <cell r="K430"/>
          <cell r="L430"/>
          <cell r="M430"/>
          <cell r="N430"/>
          <cell r="O430"/>
          <cell r="P430"/>
          <cell r="Q430"/>
          <cell r="R430"/>
          <cell r="S430"/>
          <cell r="T430"/>
          <cell r="U430"/>
          <cell r="V430"/>
          <cell r="W430"/>
          <cell r="X430"/>
          <cell r="Y430"/>
          <cell r="Z430"/>
          <cell r="AA430"/>
          <cell r="AB430"/>
          <cell r="AC430"/>
          <cell r="AD430"/>
          <cell r="AE430"/>
          <cell r="AF430"/>
          <cell r="AG430"/>
          <cell r="AH430"/>
          <cell r="AI430"/>
          <cell r="AJ430"/>
          <cell r="AK430"/>
          <cell r="AL430"/>
        </row>
        <row r="431">
          <cell r="G431"/>
          <cell r="H431"/>
          <cell r="I431"/>
          <cell r="J431"/>
          <cell r="K431"/>
          <cell r="L431"/>
          <cell r="M431"/>
          <cell r="N431"/>
          <cell r="O431"/>
          <cell r="P431"/>
          <cell r="Q431"/>
          <cell r="R431"/>
          <cell r="S431"/>
          <cell r="T431"/>
          <cell r="U431"/>
          <cell r="V431"/>
          <cell r="W431"/>
          <cell r="X431"/>
          <cell r="Y431"/>
          <cell r="Z431"/>
          <cell r="AA431"/>
          <cell r="AB431"/>
          <cell r="AC431"/>
          <cell r="AD431"/>
          <cell r="AE431"/>
          <cell r="AF431"/>
          <cell r="AG431"/>
          <cell r="AH431"/>
          <cell r="AI431"/>
          <cell r="AJ431"/>
          <cell r="AK431"/>
          <cell r="AL431"/>
        </row>
        <row r="432">
          <cell r="G432"/>
          <cell r="H432"/>
          <cell r="I432"/>
          <cell r="J432"/>
          <cell r="K432"/>
          <cell r="L432"/>
          <cell r="M432"/>
          <cell r="N432"/>
          <cell r="O432"/>
          <cell r="P432"/>
          <cell r="Q432"/>
          <cell r="R432"/>
          <cell r="S432"/>
          <cell r="T432"/>
          <cell r="U432"/>
          <cell r="V432"/>
          <cell r="W432"/>
          <cell r="X432"/>
          <cell r="Y432"/>
          <cell r="Z432"/>
          <cell r="AA432"/>
          <cell r="AB432"/>
          <cell r="AC432"/>
          <cell r="AD432"/>
          <cell r="AE432"/>
          <cell r="AF432"/>
          <cell r="AG432"/>
          <cell r="AH432"/>
          <cell r="AI432"/>
          <cell r="AJ432"/>
          <cell r="AK432"/>
          <cell r="AL432"/>
        </row>
        <row r="433">
          <cell r="G433"/>
          <cell r="H433"/>
          <cell r="I433"/>
          <cell r="J433"/>
          <cell r="K433"/>
          <cell r="L433"/>
          <cell r="M433"/>
          <cell r="N433"/>
          <cell r="O433"/>
          <cell r="P433"/>
          <cell r="Q433"/>
          <cell r="R433"/>
          <cell r="S433"/>
          <cell r="T433"/>
          <cell r="U433"/>
          <cell r="V433"/>
          <cell r="W433"/>
          <cell r="X433"/>
          <cell r="Y433"/>
          <cell r="Z433"/>
          <cell r="AA433"/>
          <cell r="AB433"/>
          <cell r="AC433"/>
          <cell r="AD433"/>
          <cell r="AE433"/>
          <cell r="AF433"/>
          <cell r="AG433"/>
          <cell r="AH433"/>
          <cell r="AI433"/>
          <cell r="AJ433"/>
          <cell r="AK433"/>
          <cell r="AL433"/>
        </row>
        <row r="434">
          <cell r="G434"/>
          <cell r="H434"/>
          <cell r="I434"/>
          <cell r="J434"/>
          <cell r="K434"/>
          <cell r="L434"/>
          <cell r="M434"/>
          <cell r="N434"/>
          <cell r="O434"/>
          <cell r="P434"/>
          <cell r="Q434"/>
          <cell r="R434"/>
          <cell r="S434"/>
          <cell r="T434"/>
          <cell r="U434"/>
          <cell r="V434"/>
          <cell r="W434"/>
          <cell r="X434"/>
          <cell r="Y434"/>
          <cell r="Z434"/>
          <cell r="AA434"/>
          <cell r="AB434"/>
          <cell r="AC434"/>
          <cell r="AD434"/>
          <cell r="AE434"/>
          <cell r="AF434"/>
          <cell r="AG434"/>
          <cell r="AH434"/>
          <cell r="AI434"/>
          <cell r="AJ434"/>
          <cell r="AK434"/>
          <cell r="AL434"/>
        </row>
        <row r="435">
          <cell r="G435"/>
          <cell r="H435"/>
          <cell r="I435"/>
          <cell r="J435"/>
          <cell r="K435"/>
          <cell r="L435"/>
          <cell r="M435"/>
          <cell r="N435"/>
          <cell r="O435"/>
          <cell r="P435"/>
          <cell r="Q435"/>
          <cell r="R435"/>
          <cell r="S435"/>
          <cell r="T435"/>
          <cell r="U435"/>
          <cell r="V435"/>
          <cell r="W435"/>
          <cell r="X435"/>
          <cell r="Y435"/>
          <cell r="Z435"/>
          <cell r="AA435"/>
          <cell r="AB435"/>
          <cell r="AC435"/>
          <cell r="AD435"/>
          <cell r="AE435"/>
          <cell r="AF435"/>
          <cell r="AG435"/>
          <cell r="AH435"/>
          <cell r="AI435"/>
          <cell r="AJ435"/>
          <cell r="AK435"/>
          <cell r="AL435"/>
        </row>
        <row r="436">
          <cell r="G436"/>
          <cell r="H436"/>
          <cell r="I436"/>
          <cell r="J436"/>
          <cell r="K436"/>
          <cell r="L436"/>
          <cell r="M436"/>
          <cell r="N436"/>
          <cell r="O436"/>
          <cell r="P436"/>
          <cell r="Q436"/>
          <cell r="R436"/>
          <cell r="S436"/>
          <cell r="T436"/>
          <cell r="U436"/>
          <cell r="V436"/>
          <cell r="W436"/>
          <cell r="X436"/>
          <cell r="Y436"/>
          <cell r="Z436"/>
          <cell r="AA436"/>
          <cell r="AB436"/>
          <cell r="AC436"/>
          <cell r="AD436"/>
          <cell r="AE436"/>
          <cell r="AF436"/>
          <cell r="AG436"/>
          <cell r="AH436"/>
          <cell r="AI436"/>
          <cell r="AJ436"/>
          <cell r="AK436"/>
          <cell r="AL436"/>
        </row>
        <row r="437">
          <cell r="G437"/>
          <cell r="H437"/>
          <cell r="I437"/>
          <cell r="J437"/>
          <cell r="K437"/>
          <cell r="L437"/>
          <cell r="M437"/>
          <cell r="N437"/>
          <cell r="O437"/>
          <cell r="P437"/>
          <cell r="Q437"/>
          <cell r="R437"/>
          <cell r="S437"/>
          <cell r="T437"/>
          <cell r="U437"/>
          <cell r="V437"/>
          <cell r="W437"/>
          <cell r="X437"/>
          <cell r="Y437"/>
          <cell r="Z437"/>
          <cell r="AA437"/>
          <cell r="AB437"/>
          <cell r="AC437"/>
          <cell r="AD437"/>
          <cell r="AE437"/>
          <cell r="AF437"/>
          <cell r="AG437"/>
          <cell r="AH437"/>
          <cell r="AI437"/>
          <cell r="AJ437"/>
          <cell r="AK437"/>
          <cell r="AL437"/>
        </row>
        <row r="438">
          <cell r="G438"/>
          <cell r="H438"/>
          <cell r="I438"/>
          <cell r="J438"/>
          <cell r="K438"/>
          <cell r="L438"/>
          <cell r="M438"/>
          <cell r="N438"/>
          <cell r="O438"/>
          <cell r="P438"/>
          <cell r="Q438"/>
          <cell r="R438"/>
          <cell r="S438"/>
          <cell r="T438"/>
          <cell r="U438"/>
          <cell r="V438"/>
          <cell r="W438"/>
          <cell r="X438"/>
          <cell r="Y438"/>
          <cell r="Z438"/>
          <cell r="AA438"/>
          <cell r="AB438"/>
          <cell r="AC438"/>
          <cell r="AD438"/>
          <cell r="AE438"/>
          <cell r="AF438"/>
          <cell r="AG438"/>
          <cell r="AH438"/>
          <cell r="AI438"/>
          <cell r="AJ438"/>
          <cell r="AK438"/>
          <cell r="AL438"/>
        </row>
        <row r="439">
          <cell r="G439"/>
          <cell r="H439"/>
          <cell r="I439"/>
          <cell r="J439"/>
          <cell r="K439"/>
          <cell r="L439"/>
          <cell r="M439"/>
          <cell r="N439"/>
          <cell r="O439"/>
          <cell r="P439"/>
          <cell r="Q439"/>
          <cell r="R439"/>
          <cell r="S439"/>
          <cell r="T439"/>
          <cell r="U439"/>
          <cell r="V439"/>
          <cell r="W439"/>
          <cell r="X439"/>
          <cell r="Y439"/>
          <cell r="Z439"/>
          <cell r="AA439"/>
          <cell r="AB439"/>
          <cell r="AC439"/>
          <cell r="AD439"/>
          <cell r="AE439"/>
          <cell r="AF439"/>
          <cell r="AG439"/>
          <cell r="AH439"/>
          <cell r="AI439"/>
          <cell r="AJ439"/>
          <cell r="AK439"/>
          <cell r="AL439"/>
        </row>
        <row r="440">
          <cell r="G440"/>
          <cell r="H440"/>
          <cell r="I440"/>
          <cell r="J440"/>
          <cell r="K440"/>
          <cell r="L440"/>
          <cell r="M440"/>
          <cell r="N440"/>
          <cell r="O440"/>
          <cell r="P440"/>
          <cell r="Q440"/>
          <cell r="R440"/>
          <cell r="S440"/>
          <cell r="T440"/>
          <cell r="U440"/>
          <cell r="V440"/>
          <cell r="W440"/>
          <cell r="X440"/>
          <cell r="Y440"/>
          <cell r="Z440"/>
          <cell r="AA440"/>
          <cell r="AB440"/>
          <cell r="AC440"/>
          <cell r="AD440"/>
          <cell r="AE440"/>
          <cell r="AF440"/>
          <cell r="AG440"/>
          <cell r="AH440"/>
          <cell r="AI440"/>
          <cell r="AJ440"/>
          <cell r="AK440"/>
          <cell r="AL440"/>
        </row>
        <row r="441">
          <cell r="G441"/>
          <cell r="H441"/>
          <cell r="I441"/>
          <cell r="J441"/>
          <cell r="K441"/>
          <cell r="L441"/>
          <cell r="M441"/>
          <cell r="N441"/>
          <cell r="O441"/>
          <cell r="P441"/>
          <cell r="Q441"/>
          <cell r="R441"/>
          <cell r="S441"/>
          <cell r="T441"/>
          <cell r="U441"/>
          <cell r="V441"/>
          <cell r="W441"/>
          <cell r="X441"/>
          <cell r="Y441"/>
          <cell r="Z441"/>
          <cell r="AA441"/>
          <cell r="AB441"/>
          <cell r="AC441"/>
          <cell r="AD441"/>
          <cell r="AE441"/>
          <cell r="AF441"/>
          <cell r="AG441"/>
          <cell r="AH441"/>
          <cell r="AI441"/>
          <cell r="AJ441"/>
          <cell r="AK441"/>
          <cell r="AL441"/>
        </row>
        <row r="442">
          <cell r="G442"/>
          <cell r="H442"/>
          <cell r="I442"/>
          <cell r="J442"/>
          <cell r="K442"/>
          <cell r="L442"/>
          <cell r="M442"/>
          <cell r="N442"/>
          <cell r="O442"/>
          <cell r="P442"/>
          <cell r="Q442"/>
          <cell r="R442"/>
          <cell r="S442"/>
          <cell r="T442"/>
          <cell r="U442"/>
          <cell r="V442"/>
          <cell r="W442"/>
          <cell r="X442"/>
          <cell r="Y442"/>
          <cell r="Z442"/>
          <cell r="AA442"/>
          <cell r="AB442"/>
          <cell r="AC442"/>
          <cell r="AD442"/>
          <cell r="AE442"/>
          <cell r="AF442"/>
          <cell r="AG442"/>
          <cell r="AH442"/>
          <cell r="AI442"/>
          <cell r="AJ442"/>
          <cell r="AK442"/>
          <cell r="AL442"/>
        </row>
        <row r="443">
          <cell r="G443"/>
          <cell r="H443"/>
          <cell r="I443"/>
          <cell r="J443"/>
          <cell r="K443"/>
          <cell r="L443"/>
          <cell r="M443"/>
          <cell r="N443"/>
          <cell r="O443"/>
          <cell r="P443"/>
          <cell r="Q443"/>
          <cell r="R443"/>
          <cell r="S443"/>
          <cell r="T443"/>
          <cell r="U443"/>
          <cell r="V443"/>
          <cell r="W443"/>
          <cell r="X443"/>
          <cell r="Y443"/>
          <cell r="Z443"/>
          <cell r="AA443"/>
          <cell r="AB443"/>
          <cell r="AC443"/>
          <cell r="AD443"/>
          <cell r="AE443"/>
          <cell r="AF443"/>
          <cell r="AG443"/>
          <cell r="AH443"/>
          <cell r="AI443"/>
          <cell r="AJ443"/>
          <cell r="AK443"/>
          <cell r="AL443"/>
        </row>
        <row r="444">
          <cell r="G444"/>
          <cell r="H444"/>
          <cell r="I444"/>
          <cell r="J444"/>
          <cell r="K444"/>
          <cell r="L444"/>
          <cell r="M444"/>
          <cell r="N444"/>
          <cell r="O444"/>
          <cell r="P444"/>
          <cell r="Q444"/>
          <cell r="R444"/>
          <cell r="S444"/>
          <cell r="T444"/>
          <cell r="U444"/>
          <cell r="V444"/>
          <cell r="W444"/>
          <cell r="X444"/>
          <cell r="Y444"/>
          <cell r="Z444"/>
          <cell r="AA444"/>
          <cell r="AB444"/>
          <cell r="AC444"/>
          <cell r="AD444"/>
          <cell r="AE444"/>
          <cell r="AF444"/>
          <cell r="AG444"/>
          <cell r="AH444"/>
          <cell r="AI444"/>
          <cell r="AJ444"/>
          <cell r="AK444"/>
          <cell r="AL444"/>
        </row>
        <row r="445">
          <cell r="G445"/>
          <cell r="H445"/>
          <cell r="I445"/>
          <cell r="J445"/>
          <cell r="K445"/>
          <cell r="L445"/>
          <cell r="M445"/>
          <cell r="N445"/>
          <cell r="O445"/>
          <cell r="P445"/>
          <cell r="Q445"/>
          <cell r="R445"/>
          <cell r="S445"/>
          <cell r="T445"/>
          <cell r="U445"/>
          <cell r="V445"/>
          <cell r="W445"/>
          <cell r="X445"/>
          <cell r="Y445"/>
          <cell r="Z445"/>
          <cell r="AA445"/>
          <cell r="AB445"/>
          <cell r="AC445"/>
          <cell r="AD445"/>
          <cell r="AE445"/>
          <cell r="AF445"/>
          <cell r="AG445"/>
          <cell r="AH445"/>
          <cell r="AI445"/>
          <cell r="AJ445"/>
          <cell r="AK445"/>
          <cell r="AL445"/>
        </row>
        <row r="446">
          <cell r="G446"/>
          <cell r="H446"/>
          <cell r="I446"/>
          <cell r="J446"/>
          <cell r="K446"/>
          <cell r="L446"/>
          <cell r="M446"/>
          <cell r="N446"/>
          <cell r="O446"/>
          <cell r="P446"/>
          <cell r="Q446"/>
          <cell r="R446"/>
          <cell r="S446"/>
          <cell r="T446"/>
          <cell r="U446"/>
          <cell r="V446"/>
          <cell r="W446"/>
          <cell r="X446"/>
          <cell r="Y446"/>
          <cell r="Z446"/>
          <cell r="AA446"/>
          <cell r="AB446"/>
          <cell r="AC446"/>
          <cell r="AD446"/>
          <cell r="AE446"/>
          <cell r="AF446"/>
          <cell r="AG446"/>
          <cell r="AH446"/>
          <cell r="AI446"/>
          <cell r="AJ446"/>
          <cell r="AK446"/>
          <cell r="AL446"/>
        </row>
        <row r="447">
          <cell r="G447"/>
          <cell r="H447"/>
          <cell r="I447"/>
          <cell r="J447"/>
          <cell r="K447"/>
          <cell r="L447"/>
          <cell r="M447"/>
          <cell r="N447"/>
          <cell r="O447"/>
          <cell r="P447"/>
          <cell r="Q447"/>
          <cell r="R447"/>
          <cell r="S447"/>
          <cell r="T447"/>
          <cell r="U447"/>
          <cell r="V447"/>
          <cell r="W447"/>
          <cell r="X447"/>
          <cell r="Y447"/>
          <cell r="Z447"/>
          <cell r="AA447"/>
          <cell r="AB447"/>
          <cell r="AC447"/>
          <cell r="AD447"/>
          <cell r="AE447"/>
          <cell r="AF447"/>
          <cell r="AG447"/>
          <cell r="AH447"/>
          <cell r="AI447"/>
          <cell r="AJ447"/>
          <cell r="AK447"/>
          <cell r="AL447"/>
        </row>
        <row r="448">
          <cell r="G448"/>
          <cell r="H448"/>
          <cell r="I448"/>
          <cell r="J448"/>
          <cell r="K448"/>
          <cell r="L448"/>
          <cell r="M448"/>
          <cell r="N448"/>
          <cell r="O448"/>
          <cell r="P448"/>
          <cell r="Q448"/>
          <cell r="R448"/>
          <cell r="S448"/>
          <cell r="T448"/>
          <cell r="U448"/>
          <cell r="V448"/>
          <cell r="W448"/>
          <cell r="X448"/>
          <cell r="Y448"/>
          <cell r="Z448"/>
          <cell r="AA448"/>
          <cell r="AB448"/>
          <cell r="AC448"/>
          <cell r="AD448"/>
          <cell r="AE448"/>
          <cell r="AF448"/>
          <cell r="AG448"/>
          <cell r="AH448"/>
          <cell r="AI448"/>
          <cell r="AJ448"/>
          <cell r="AK448"/>
          <cell r="AL448"/>
        </row>
        <row r="449">
          <cell r="G449"/>
          <cell r="H449"/>
          <cell r="I449"/>
          <cell r="J449"/>
          <cell r="K449"/>
          <cell r="L449"/>
          <cell r="M449"/>
          <cell r="N449"/>
          <cell r="O449"/>
          <cell r="P449"/>
          <cell r="Q449"/>
          <cell r="R449"/>
          <cell r="S449"/>
          <cell r="T449"/>
          <cell r="U449"/>
          <cell r="V449"/>
          <cell r="W449"/>
          <cell r="X449"/>
          <cell r="Y449"/>
          <cell r="Z449"/>
          <cell r="AA449"/>
          <cell r="AB449"/>
          <cell r="AC449"/>
          <cell r="AD449"/>
          <cell r="AE449"/>
          <cell r="AF449"/>
          <cell r="AG449"/>
          <cell r="AH449"/>
          <cell r="AI449"/>
          <cell r="AJ449"/>
          <cell r="AK449"/>
          <cell r="AL449"/>
        </row>
        <row r="450">
          <cell r="G450"/>
          <cell r="H450"/>
          <cell r="I450"/>
          <cell r="J450"/>
          <cell r="K450"/>
          <cell r="L450"/>
          <cell r="M450"/>
          <cell r="N450"/>
          <cell r="O450"/>
          <cell r="P450"/>
          <cell r="Q450"/>
          <cell r="R450"/>
          <cell r="S450"/>
          <cell r="T450"/>
          <cell r="U450"/>
          <cell r="V450"/>
          <cell r="W450"/>
          <cell r="X450"/>
          <cell r="Y450"/>
          <cell r="Z450"/>
          <cell r="AA450"/>
          <cell r="AB450"/>
          <cell r="AC450"/>
          <cell r="AD450"/>
          <cell r="AE450"/>
          <cell r="AF450"/>
          <cell r="AG450"/>
          <cell r="AH450"/>
          <cell r="AI450"/>
          <cell r="AJ450"/>
          <cell r="AK450"/>
          <cell r="AL450"/>
        </row>
        <row r="451">
          <cell r="G451"/>
          <cell r="H451"/>
          <cell r="I451"/>
          <cell r="J451"/>
          <cell r="K451"/>
          <cell r="L451"/>
          <cell r="M451"/>
          <cell r="N451"/>
          <cell r="O451"/>
          <cell r="P451"/>
          <cell r="Q451"/>
          <cell r="R451"/>
          <cell r="S451"/>
          <cell r="T451"/>
          <cell r="U451"/>
          <cell r="V451"/>
          <cell r="W451"/>
          <cell r="X451"/>
          <cell r="Y451"/>
          <cell r="Z451"/>
          <cell r="AA451"/>
          <cell r="AB451"/>
          <cell r="AC451"/>
          <cell r="AD451"/>
          <cell r="AE451"/>
          <cell r="AF451"/>
          <cell r="AG451"/>
          <cell r="AH451"/>
          <cell r="AI451"/>
          <cell r="AJ451"/>
          <cell r="AK451"/>
          <cell r="AL451"/>
        </row>
        <row r="452">
          <cell r="G452"/>
          <cell r="H452"/>
          <cell r="I452"/>
          <cell r="J452"/>
          <cell r="K452"/>
          <cell r="L452"/>
          <cell r="M452"/>
          <cell r="N452"/>
          <cell r="O452"/>
          <cell r="P452"/>
          <cell r="Q452"/>
          <cell r="R452"/>
          <cell r="S452"/>
          <cell r="T452"/>
          <cell r="U452"/>
          <cell r="V452"/>
          <cell r="W452"/>
          <cell r="X452"/>
          <cell r="Y452"/>
          <cell r="Z452"/>
          <cell r="AA452"/>
          <cell r="AB452"/>
          <cell r="AC452"/>
          <cell r="AD452"/>
          <cell r="AE452"/>
          <cell r="AF452"/>
          <cell r="AG452"/>
          <cell r="AH452"/>
          <cell r="AI452"/>
          <cell r="AJ452"/>
          <cell r="AK452"/>
          <cell r="AL452"/>
        </row>
        <row r="453">
          <cell r="G453"/>
          <cell r="H453"/>
          <cell r="I453"/>
          <cell r="J453"/>
          <cell r="K453"/>
          <cell r="L453"/>
          <cell r="M453"/>
          <cell r="N453"/>
          <cell r="O453"/>
          <cell r="P453"/>
          <cell r="Q453"/>
          <cell r="R453"/>
          <cell r="S453"/>
          <cell r="T453"/>
          <cell r="U453"/>
          <cell r="V453"/>
          <cell r="W453"/>
          <cell r="X453"/>
          <cell r="Y453"/>
          <cell r="Z453"/>
          <cell r="AA453"/>
          <cell r="AB453"/>
          <cell r="AC453"/>
          <cell r="AD453"/>
          <cell r="AE453"/>
          <cell r="AF453"/>
          <cell r="AG453"/>
          <cell r="AH453"/>
          <cell r="AI453"/>
          <cell r="AJ453"/>
          <cell r="AK453"/>
          <cell r="AL453"/>
        </row>
        <row r="454">
          <cell r="G454"/>
          <cell r="H454"/>
          <cell r="I454"/>
          <cell r="J454"/>
          <cell r="K454"/>
          <cell r="L454"/>
          <cell r="M454"/>
          <cell r="N454"/>
          <cell r="O454"/>
          <cell r="P454"/>
          <cell r="Q454"/>
          <cell r="R454"/>
          <cell r="S454"/>
          <cell r="T454"/>
          <cell r="U454"/>
          <cell r="V454"/>
          <cell r="W454"/>
          <cell r="X454"/>
          <cell r="Y454"/>
          <cell r="Z454"/>
          <cell r="AA454"/>
          <cell r="AB454"/>
          <cell r="AC454"/>
          <cell r="AD454"/>
          <cell r="AE454"/>
          <cell r="AF454"/>
          <cell r="AG454"/>
          <cell r="AH454"/>
          <cell r="AI454"/>
          <cell r="AJ454"/>
          <cell r="AK454"/>
          <cell r="AL454"/>
        </row>
        <row r="455">
          <cell r="G455"/>
          <cell r="H455"/>
          <cell r="I455"/>
          <cell r="J455"/>
          <cell r="K455"/>
          <cell r="L455"/>
          <cell r="M455"/>
          <cell r="N455"/>
          <cell r="O455"/>
          <cell r="P455"/>
          <cell r="Q455"/>
          <cell r="R455"/>
          <cell r="S455"/>
          <cell r="T455"/>
          <cell r="U455"/>
          <cell r="V455"/>
          <cell r="W455"/>
          <cell r="X455"/>
          <cell r="Y455"/>
          <cell r="Z455"/>
          <cell r="AA455"/>
          <cell r="AB455"/>
          <cell r="AC455"/>
          <cell r="AD455"/>
          <cell r="AE455"/>
          <cell r="AF455"/>
          <cell r="AG455"/>
          <cell r="AH455"/>
          <cell r="AI455"/>
          <cell r="AJ455"/>
          <cell r="AK455"/>
          <cell r="AL455"/>
        </row>
        <row r="456">
          <cell r="G456"/>
          <cell r="H456"/>
          <cell r="I456"/>
          <cell r="J456"/>
          <cell r="K456"/>
          <cell r="L456"/>
          <cell r="M456"/>
          <cell r="N456"/>
          <cell r="O456"/>
          <cell r="P456"/>
          <cell r="Q456"/>
          <cell r="R456"/>
          <cell r="S456"/>
          <cell r="T456"/>
          <cell r="U456"/>
          <cell r="V456"/>
          <cell r="W456"/>
          <cell r="X456"/>
          <cell r="Y456"/>
          <cell r="Z456"/>
          <cell r="AA456"/>
          <cell r="AB456"/>
          <cell r="AC456"/>
          <cell r="AD456"/>
          <cell r="AE456"/>
          <cell r="AF456"/>
          <cell r="AG456"/>
          <cell r="AH456"/>
          <cell r="AI456"/>
          <cell r="AJ456"/>
          <cell r="AK456"/>
          <cell r="AL456"/>
        </row>
        <row r="457">
          <cell r="G457"/>
          <cell r="H457"/>
          <cell r="I457"/>
          <cell r="J457"/>
          <cell r="K457"/>
          <cell r="L457"/>
          <cell r="M457"/>
          <cell r="N457"/>
          <cell r="O457"/>
          <cell r="P457"/>
          <cell r="Q457"/>
          <cell r="R457"/>
          <cell r="S457"/>
          <cell r="T457"/>
          <cell r="U457"/>
          <cell r="V457"/>
          <cell r="W457"/>
          <cell r="X457"/>
          <cell r="Y457"/>
          <cell r="Z457"/>
          <cell r="AA457"/>
          <cell r="AB457"/>
          <cell r="AC457"/>
          <cell r="AD457"/>
          <cell r="AE457"/>
          <cell r="AF457"/>
          <cell r="AG457"/>
          <cell r="AH457"/>
          <cell r="AI457"/>
          <cell r="AJ457"/>
          <cell r="AK457"/>
          <cell r="AL457"/>
        </row>
        <row r="458">
          <cell r="G458"/>
          <cell r="H458"/>
          <cell r="I458"/>
          <cell r="J458"/>
          <cell r="K458"/>
          <cell r="L458"/>
          <cell r="M458"/>
          <cell r="N458"/>
          <cell r="O458"/>
          <cell r="P458"/>
          <cell r="Q458"/>
          <cell r="R458"/>
          <cell r="S458"/>
          <cell r="T458"/>
          <cell r="U458"/>
          <cell r="V458"/>
          <cell r="W458"/>
          <cell r="X458"/>
          <cell r="Y458"/>
          <cell r="Z458"/>
          <cell r="AA458"/>
          <cell r="AB458"/>
          <cell r="AC458"/>
          <cell r="AD458"/>
          <cell r="AE458"/>
          <cell r="AF458"/>
          <cell r="AG458"/>
          <cell r="AH458"/>
          <cell r="AI458"/>
          <cell r="AJ458"/>
          <cell r="AK458"/>
          <cell r="AL458"/>
        </row>
        <row r="459">
          <cell r="G459"/>
          <cell r="H459"/>
          <cell r="I459"/>
          <cell r="J459"/>
          <cell r="K459"/>
          <cell r="L459"/>
          <cell r="M459"/>
          <cell r="N459"/>
          <cell r="O459"/>
          <cell r="P459"/>
          <cell r="Q459"/>
          <cell r="R459"/>
          <cell r="S459"/>
          <cell r="T459"/>
          <cell r="U459"/>
          <cell r="V459"/>
          <cell r="W459"/>
          <cell r="X459"/>
          <cell r="Y459"/>
          <cell r="Z459"/>
          <cell r="AA459"/>
          <cell r="AB459"/>
          <cell r="AC459"/>
          <cell r="AD459"/>
          <cell r="AE459"/>
          <cell r="AF459"/>
          <cell r="AG459"/>
          <cell r="AH459"/>
          <cell r="AI459"/>
          <cell r="AJ459"/>
          <cell r="AK459"/>
          <cell r="AL459"/>
        </row>
        <row r="460">
          <cell r="G460"/>
          <cell r="H460"/>
          <cell r="I460"/>
          <cell r="J460"/>
          <cell r="K460"/>
          <cell r="L460"/>
          <cell r="M460"/>
          <cell r="N460"/>
          <cell r="O460"/>
          <cell r="P460"/>
          <cell r="Q460"/>
          <cell r="R460"/>
          <cell r="S460"/>
          <cell r="T460"/>
          <cell r="U460"/>
          <cell r="V460"/>
          <cell r="W460"/>
          <cell r="X460"/>
          <cell r="Y460"/>
          <cell r="Z460"/>
          <cell r="AA460"/>
          <cell r="AB460"/>
          <cell r="AC460"/>
          <cell r="AD460"/>
          <cell r="AE460"/>
          <cell r="AF460"/>
          <cell r="AG460"/>
          <cell r="AH460"/>
          <cell r="AI460"/>
          <cell r="AJ460"/>
          <cell r="AK460"/>
          <cell r="AL460"/>
        </row>
        <row r="461">
          <cell r="G461"/>
          <cell r="H461"/>
          <cell r="I461"/>
          <cell r="J461"/>
          <cell r="K461"/>
          <cell r="L461"/>
          <cell r="M461"/>
          <cell r="N461"/>
          <cell r="O461"/>
          <cell r="P461"/>
          <cell r="Q461"/>
          <cell r="R461"/>
          <cell r="S461"/>
          <cell r="T461"/>
          <cell r="U461"/>
          <cell r="V461"/>
          <cell r="W461"/>
          <cell r="X461"/>
          <cell r="Y461"/>
          <cell r="Z461"/>
          <cell r="AA461"/>
          <cell r="AB461"/>
          <cell r="AC461"/>
          <cell r="AD461"/>
          <cell r="AE461"/>
          <cell r="AF461"/>
          <cell r="AG461"/>
          <cell r="AH461"/>
          <cell r="AI461"/>
          <cell r="AJ461"/>
          <cell r="AK461"/>
          <cell r="AL461"/>
        </row>
        <row r="462">
          <cell r="G462"/>
          <cell r="H462"/>
          <cell r="I462"/>
          <cell r="J462"/>
          <cell r="K462"/>
          <cell r="L462"/>
          <cell r="M462"/>
          <cell r="N462"/>
          <cell r="O462"/>
          <cell r="P462"/>
          <cell r="Q462"/>
          <cell r="R462"/>
          <cell r="S462"/>
          <cell r="T462"/>
          <cell r="U462"/>
          <cell r="V462"/>
          <cell r="W462"/>
          <cell r="X462"/>
          <cell r="Y462"/>
          <cell r="Z462"/>
          <cell r="AA462"/>
          <cell r="AB462"/>
          <cell r="AC462"/>
          <cell r="AD462"/>
          <cell r="AE462"/>
          <cell r="AF462"/>
          <cell r="AG462"/>
          <cell r="AH462"/>
          <cell r="AI462"/>
          <cell r="AJ462"/>
          <cell r="AK462"/>
          <cell r="AL462"/>
        </row>
        <row r="463">
          <cell r="G463"/>
          <cell r="H463"/>
          <cell r="I463"/>
          <cell r="J463"/>
          <cell r="K463"/>
          <cell r="L463"/>
          <cell r="M463"/>
          <cell r="N463"/>
          <cell r="O463"/>
          <cell r="P463"/>
          <cell r="Q463"/>
          <cell r="R463"/>
          <cell r="S463"/>
          <cell r="T463"/>
          <cell r="U463"/>
          <cell r="V463"/>
          <cell r="W463"/>
          <cell r="X463"/>
          <cell r="Y463"/>
          <cell r="Z463"/>
          <cell r="AA463"/>
          <cell r="AB463"/>
          <cell r="AC463"/>
          <cell r="AD463"/>
          <cell r="AE463"/>
          <cell r="AF463"/>
          <cell r="AG463"/>
          <cell r="AH463"/>
          <cell r="AI463"/>
          <cell r="AJ463"/>
          <cell r="AK463"/>
          <cell r="AL463"/>
        </row>
        <row r="464">
          <cell r="G464"/>
          <cell r="H464"/>
          <cell r="I464"/>
          <cell r="J464"/>
          <cell r="K464"/>
          <cell r="L464"/>
          <cell r="M464"/>
          <cell r="N464"/>
          <cell r="O464"/>
          <cell r="P464"/>
          <cell r="Q464"/>
          <cell r="R464"/>
          <cell r="S464"/>
          <cell r="T464"/>
          <cell r="U464"/>
          <cell r="V464"/>
          <cell r="W464"/>
          <cell r="X464"/>
          <cell r="Y464"/>
          <cell r="Z464"/>
          <cell r="AA464"/>
          <cell r="AB464"/>
          <cell r="AC464"/>
          <cell r="AD464"/>
          <cell r="AE464"/>
          <cell r="AF464"/>
          <cell r="AG464"/>
          <cell r="AH464"/>
          <cell r="AI464"/>
          <cell r="AJ464"/>
          <cell r="AK464"/>
          <cell r="AL464"/>
        </row>
        <row r="465">
          <cell r="G465"/>
          <cell r="H465"/>
          <cell r="I465"/>
          <cell r="J465"/>
          <cell r="K465"/>
          <cell r="L465"/>
          <cell r="M465"/>
          <cell r="N465"/>
          <cell r="O465"/>
          <cell r="P465"/>
          <cell r="Q465"/>
          <cell r="R465"/>
          <cell r="S465"/>
          <cell r="T465"/>
          <cell r="U465"/>
          <cell r="V465"/>
          <cell r="W465"/>
          <cell r="X465"/>
          <cell r="Y465"/>
          <cell r="Z465"/>
          <cell r="AA465"/>
          <cell r="AB465"/>
          <cell r="AC465"/>
          <cell r="AD465"/>
          <cell r="AE465"/>
          <cell r="AF465"/>
          <cell r="AG465"/>
          <cell r="AH465"/>
          <cell r="AI465"/>
          <cell r="AJ465"/>
          <cell r="AK465"/>
          <cell r="AL465"/>
        </row>
        <row r="466">
          <cell r="G466"/>
          <cell r="H466"/>
          <cell r="I466"/>
          <cell r="J466"/>
          <cell r="K466"/>
          <cell r="L466"/>
          <cell r="M466"/>
          <cell r="N466"/>
          <cell r="O466"/>
          <cell r="P466"/>
          <cell r="Q466"/>
          <cell r="R466"/>
          <cell r="S466"/>
          <cell r="T466"/>
          <cell r="U466"/>
          <cell r="V466"/>
          <cell r="W466"/>
          <cell r="X466"/>
          <cell r="Y466"/>
          <cell r="Z466"/>
          <cell r="AA466"/>
          <cell r="AB466"/>
          <cell r="AC466"/>
          <cell r="AD466"/>
          <cell r="AE466"/>
          <cell r="AF466"/>
          <cell r="AG466"/>
          <cell r="AH466"/>
          <cell r="AI466"/>
          <cell r="AJ466"/>
          <cell r="AK466"/>
          <cell r="AL466"/>
        </row>
        <row r="467">
          <cell r="G467"/>
          <cell r="H467"/>
          <cell r="I467"/>
          <cell r="J467"/>
          <cell r="K467"/>
          <cell r="L467"/>
          <cell r="M467"/>
          <cell r="N467"/>
          <cell r="O467"/>
          <cell r="P467"/>
          <cell r="Q467"/>
          <cell r="R467"/>
          <cell r="S467"/>
          <cell r="T467"/>
          <cell r="U467"/>
          <cell r="V467"/>
          <cell r="W467"/>
          <cell r="X467"/>
          <cell r="Y467"/>
          <cell r="Z467"/>
          <cell r="AA467"/>
          <cell r="AB467"/>
          <cell r="AC467"/>
          <cell r="AD467"/>
          <cell r="AE467"/>
          <cell r="AF467"/>
          <cell r="AG467"/>
          <cell r="AH467"/>
          <cell r="AI467"/>
          <cell r="AJ467"/>
          <cell r="AK467"/>
          <cell r="AL467"/>
        </row>
        <row r="468">
          <cell r="G468"/>
          <cell r="H468"/>
          <cell r="I468"/>
          <cell r="J468"/>
          <cell r="K468"/>
          <cell r="L468"/>
          <cell r="M468"/>
          <cell r="N468"/>
          <cell r="O468"/>
          <cell r="P468"/>
          <cell r="Q468"/>
          <cell r="R468"/>
          <cell r="S468"/>
          <cell r="T468"/>
          <cell r="U468"/>
          <cell r="V468"/>
          <cell r="W468"/>
          <cell r="X468"/>
          <cell r="Y468"/>
          <cell r="Z468"/>
          <cell r="AA468"/>
          <cell r="AB468"/>
          <cell r="AC468"/>
          <cell r="AD468"/>
          <cell r="AE468"/>
          <cell r="AF468"/>
          <cell r="AG468"/>
          <cell r="AH468"/>
          <cell r="AI468"/>
          <cell r="AJ468"/>
          <cell r="AK468"/>
          <cell r="AL468"/>
        </row>
        <row r="469">
          <cell r="G469"/>
          <cell r="H469"/>
          <cell r="I469"/>
          <cell r="J469"/>
          <cell r="K469"/>
          <cell r="L469"/>
          <cell r="M469"/>
          <cell r="N469"/>
          <cell r="O469"/>
          <cell r="P469"/>
          <cell r="Q469"/>
          <cell r="R469"/>
          <cell r="S469"/>
          <cell r="T469"/>
          <cell r="U469"/>
          <cell r="V469"/>
          <cell r="W469"/>
          <cell r="X469"/>
          <cell r="Y469"/>
          <cell r="Z469"/>
          <cell r="AA469"/>
          <cell r="AB469"/>
          <cell r="AC469"/>
          <cell r="AD469"/>
          <cell r="AE469"/>
          <cell r="AF469"/>
          <cell r="AG469"/>
          <cell r="AH469"/>
          <cell r="AI469"/>
          <cell r="AJ469"/>
          <cell r="AK469"/>
          <cell r="AL469"/>
        </row>
        <row r="470">
          <cell r="G470"/>
          <cell r="H470"/>
          <cell r="I470"/>
          <cell r="J470"/>
          <cell r="K470"/>
          <cell r="L470"/>
          <cell r="M470"/>
          <cell r="N470"/>
          <cell r="O470"/>
          <cell r="P470"/>
          <cell r="Q470"/>
          <cell r="R470"/>
          <cell r="S470"/>
          <cell r="T470"/>
          <cell r="U470"/>
          <cell r="V470"/>
          <cell r="W470"/>
          <cell r="X470"/>
          <cell r="Y470"/>
          <cell r="Z470"/>
          <cell r="AA470"/>
          <cell r="AB470"/>
          <cell r="AC470"/>
          <cell r="AD470"/>
          <cell r="AE470"/>
          <cell r="AF470"/>
          <cell r="AG470"/>
          <cell r="AH470"/>
          <cell r="AI470"/>
          <cell r="AJ470"/>
          <cell r="AK470"/>
          <cell r="AL470"/>
        </row>
        <row r="471">
          <cell r="G471"/>
          <cell r="H471"/>
          <cell r="I471"/>
          <cell r="J471"/>
          <cell r="K471"/>
          <cell r="L471"/>
          <cell r="M471"/>
          <cell r="N471"/>
          <cell r="O471"/>
          <cell r="P471"/>
          <cell r="Q471"/>
          <cell r="R471"/>
          <cell r="S471"/>
          <cell r="T471"/>
          <cell r="U471"/>
          <cell r="V471"/>
          <cell r="W471"/>
          <cell r="X471"/>
          <cell r="Y471"/>
          <cell r="Z471"/>
          <cell r="AA471"/>
          <cell r="AB471"/>
          <cell r="AC471"/>
          <cell r="AD471"/>
          <cell r="AE471"/>
          <cell r="AF471"/>
          <cell r="AG471"/>
          <cell r="AH471"/>
          <cell r="AI471"/>
          <cell r="AJ471"/>
          <cell r="AK471"/>
          <cell r="AL471"/>
        </row>
        <row r="472">
          <cell r="G472"/>
          <cell r="H472"/>
          <cell r="I472"/>
          <cell r="J472"/>
          <cell r="K472"/>
          <cell r="L472"/>
          <cell r="M472"/>
          <cell r="N472"/>
          <cell r="O472"/>
          <cell r="P472"/>
          <cell r="Q472"/>
          <cell r="R472"/>
          <cell r="S472"/>
          <cell r="T472"/>
          <cell r="U472"/>
          <cell r="V472"/>
          <cell r="W472"/>
          <cell r="X472"/>
          <cell r="Y472"/>
          <cell r="Z472"/>
          <cell r="AA472"/>
          <cell r="AB472"/>
          <cell r="AC472"/>
          <cell r="AD472"/>
          <cell r="AE472"/>
          <cell r="AF472"/>
          <cell r="AG472"/>
          <cell r="AH472"/>
          <cell r="AI472"/>
          <cell r="AJ472"/>
          <cell r="AK472"/>
          <cell r="AL472"/>
        </row>
        <row r="473">
          <cell r="G473"/>
          <cell r="H473"/>
          <cell r="I473"/>
          <cell r="J473"/>
          <cell r="K473"/>
          <cell r="L473"/>
          <cell r="M473"/>
          <cell r="N473"/>
          <cell r="O473"/>
          <cell r="P473"/>
          <cell r="Q473"/>
          <cell r="R473"/>
          <cell r="S473"/>
          <cell r="T473"/>
          <cell r="U473"/>
          <cell r="V473"/>
          <cell r="W473"/>
          <cell r="X473"/>
          <cell r="Y473"/>
          <cell r="Z473"/>
          <cell r="AA473"/>
          <cell r="AB473"/>
          <cell r="AC473"/>
          <cell r="AD473"/>
          <cell r="AE473"/>
          <cell r="AF473"/>
          <cell r="AG473"/>
          <cell r="AH473"/>
          <cell r="AI473"/>
          <cell r="AJ473"/>
          <cell r="AK473"/>
          <cell r="AL473"/>
        </row>
        <row r="474">
          <cell r="G474"/>
          <cell r="H474"/>
          <cell r="I474"/>
          <cell r="J474"/>
          <cell r="K474"/>
          <cell r="L474"/>
          <cell r="M474"/>
          <cell r="N474"/>
          <cell r="O474"/>
          <cell r="P474"/>
          <cell r="Q474"/>
          <cell r="R474"/>
          <cell r="S474"/>
          <cell r="T474"/>
          <cell r="U474"/>
          <cell r="V474"/>
          <cell r="W474"/>
          <cell r="X474"/>
          <cell r="Y474"/>
          <cell r="Z474"/>
          <cell r="AA474"/>
          <cell r="AB474"/>
          <cell r="AC474"/>
          <cell r="AD474"/>
          <cell r="AE474"/>
          <cell r="AF474"/>
          <cell r="AG474"/>
          <cell r="AH474"/>
          <cell r="AI474"/>
          <cell r="AJ474"/>
          <cell r="AK474"/>
          <cell r="AL474"/>
        </row>
        <row r="475">
          <cell r="G475"/>
          <cell r="H475"/>
          <cell r="I475"/>
          <cell r="J475"/>
          <cell r="K475"/>
          <cell r="L475"/>
          <cell r="M475"/>
          <cell r="N475"/>
          <cell r="O475"/>
          <cell r="P475"/>
          <cell r="Q475"/>
          <cell r="R475"/>
          <cell r="S475"/>
          <cell r="T475"/>
          <cell r="U475"/>
          <cell r="V475"/>
          <cell r="W475"/>
          <cell r="X475"/>
          <cell r="Y475"/>
          <cell r="Z475"/>
          <cell r="AA475"/>
          <cell r="AB475"/>
          <cell r="AC475"/>
          <cell r="AD475"/>
          <cell r="AE475"/>
          <cell r="AF475"/>
          <cell r="AG475"/>
          <cell r="AH475"/>
          <cell r="AI475"/>
          <cell r="AJ475"/>
          <cell r="AK475"/>
          <cell r="AL475"/>
        </row>
        <row r="476">
          <cell r="G476"/>
          <cell r="H476"/>
          <cell r="I476"/>
          <cell r="J476"/>
          <cell r="K476"/>
          <cell r="L476"/>
          <cell r="M476"/>
          <cell r="N476"/>
          <cell r="O476"/>
          <cell r="P476"/>
          <cell r="Q476"/>
          <cell r="R476"/>
          <cell r="S476"/>
          <cell r="T476"/>
          <cell r="U476"/>
          <cell r="V476"/>
          <cell r="W476"/>
          <cell r="X476"/>
          <cell r="Y476"/>
          <cell r="Z476"/>
          <cell r="AA476"/>
          <cell r="AB476"/>
          <cell r="AC476"/>
          <cell r="AD476"/>
          <cell r="AE476"/>
          <cell r="AF476"/>
          <cell r="AG476"/>
          <cell r="AH476"/>
          <cell r="AI476"/>
          <cell r="AJ476"/>
          <cell r="AK476"/>
          <cell r="AL476"/>
        </row>
        <row r="477">
          <cell r="G477"/>
          <cell r="H477"/>
          <cell r="I477"/>
          <cell r="J477"/>
          <cell r="K477"/>
          <cell r="L477"/>
          <cell r="M477"/>
          <cell r="N477"/>
          <cell r="O477"/>
          <cell r="P477"/>
          <cell r="Q477"/>
          <cell r="R477"/>
          <cell r="S477"/>
          <cell r="T477"/>
          <cell r="U477"/>
          <cell r="V477"/>
          <cell r="W477"/>
          <cell r="X477"/>
          <cell r="Y477"/>
          <cell r="Z477"/>
          <cell r="AA477"/>
          <cell r="AB477"/>
          <cell r="AC477"/>
          <cell r="AD477"/>
          <cell r="AE477"/>
          <cell r="AF477"/>
          <cell r="AG477"/>
          <cell r="AH477"/>
          <cell r="AI477"/>
          <cell r="AJ477"/>
          <cell r="AK477"/>
          <cell r="AL477"/>
        </row>
        <row r="478">
          <cell r="G478"/>
          <cell r="H478"/>
          <cell r="I478"/>
          <cell r="J478"/>
          <cell r="K478"/>
          <cell r="L478"/>
          <cell r="M478"/>
          <cell r="N478"/>
          <cell r="O478"/>
          <cell r="P478"/>
          <cell r="Q478"/>
          <cell r="R478"/>
          <cell r="S478"/>
          <cell r="T478"/>
          <cell r="U478"/>
          <cell r="V478"/>
          <cell r="W478"/>
          <cell r="X478"/>
          <cell r="Y478"/>
          <cell r="Z478"/>
          <cell r="AA478"/>
          <cell r="AB478"/>
          <cell r="AC478"/>
          <cell r="AD478"/>
          <cell r="AE478"/>
          <cell r="AF478"/>
          <cell r="AG478"/>
          <cell r="AH478"/>
          <cell r="AI478"/>
          <cell r="AJ478"/>
          <cell r="AK478"/>
          <cell r="AL478"/>
        </row>
        <row r="479">
          <cell r="G479"/>
          <cell r="H479"/>
          <cell r="I479"/>
          <cell r="J479"/>
          <cell r="K479"/>
          <cell r="L479"/>
          <cell r="M479"/>
          <cell r="N479"/>
          <cell r="O479"/>
          <cell r="P479"/>
          <cell r="Q479"/>
          <cell r="R479"/>
          <cell r="S479"/>
          <cell r="T479"/>
          <cell r="U479"/>
          <cell r="V479"/>
          <cell r="W479"/>
          <cell r="X479"/>
          <cell r="Y479"/>
          <cell r="Z479"/>
          <cell r="AA479"/>
          <cell r="AB479"/>
          <cell r="AC479"/>
          <cell r="AD479"/>
          <cell r="AE479"/>
          <cell r="AF479"/>
          <cell r="AG479"/>
          <cell r="AH479"/>
          <cell r="AI479"/>
          <cell r="AJ479"/>
          <cell r="AK479"/>
          <cell r="AL479"/>
        </row>
        <row r="480">
          <cell r="G480"/>
          <cell r="H480"/>
          <cell r="I480"/>
          <cell r="J480"/>
          <cell r="K480"/>
          <cell r="L480"/>
          <cell r="M480"/>
          <cell r="N480"/>
          <cell r="O480"/>
          <cell r="P480"/>
          <cell r="Q480"/>
          <cell r="R480"/>
          <cell r="S480"/>
          <cell r="T480"/>
          <cell r="U480"/>
          <cell r="V480"/>
          <cell r="W480"/>
          <cell r="X480"/>
          <cell r="Y480"/>
          <cell r="Z480"/>
          <cell r="AA480"/>
          <cell r="AB480"/>
          <cell r="AC480"/>
          <cell r="AD480"/>
          <cell r="AE480"/>
          <cell r="AF480"/>
          <cell r="AG480"/>
          <cell r="AH480"/>
          <cell r="AI480"/>
          <cell r="AJ480"/>
          <cell r="AK480"/>
          <cell r="AL480"/>
        </row>
        <row r="481">
          <cell r="G481"/>
          <cell r="H481"/>
          <cell r="I481"/>
          <cell r="J481"/>
          <cell r="K481"/>
          <cell r="L481"/>
          <cell r="M481"/>
          <cell r="N481"/>
          <cell r="O481"/>
          <cell r="P481"/>
          <cell r="Q481"/>
          <cell r="R481"/>
          <cell r="S481"/>
          <cell r="T481"/>
          <cell r="U481"/>
          <cell r="V481"/>
          <cell r="W481"/>
          <cell r="X481"/>
          <cell r="Y481"/>
          <cell r="Z481"/>
          <cell r="AA481"/>
          <cell r="AB481"/>
          <cell r="AC481"/>
          <cell r="AD481"/>
          <cell r="AE481"/>
          <cell r="AF481"/>
          <cell r="AG481"/>
          <cell r="AH481"/>
          <cell r="AI481"/>
          <cell r="AJ481"/>
          <cell r="AK481"/>
          <cell r="AL481"/>
        </row>
        <row r="482">
          <cell r="G482"/>
          <cell r="H482"/>
          <cell r="I482"/>
          <cell r="J482"/>
          <cell r="K482"/>
          <cell r="L482"/>
          <cell r="M482"/>
          <cell r="N482"/>
          <cell r="O482"/>
          <cell r="P482"/>
          <cell r="Q482"/>
          <cell r="R482"/>
          <cell r="S482"/>
          <cell r="T482"/>
          <cell r="U482"/>
          <cell r="V482"/>
          <cell r="W482"/>
          <cell r="X482"/>
          <cell r="Y482"/>
          <cell r="Z482"/>
          <cell r="AA482"/>
          <cell r="AB482"/>
          <cell r="AC482"/>
          <cell r="AD482"/>
          <cell r="AE482"/>
          <cell r="AF482"/>
          <cell r="AG482"/>
          <cell r="AH482"/>
          <cell r="AI482"/>
          <cell r="AJ482"/>
          <cell r="AK482"/>
          <cell r="AL482"/>
        </row>
        <row r="483">
          <cell r="G483"/>
          <cell r="H483"/>
          <cell r="I483"/>
          <cell r="J483"/>
          <cell r="K483"/>
          <cell r="L483"/>
          <cell r="M483"/>
          <cell r="N483"/>
          <cell r="O483"/>
          <cell r="P483"/>
          <cell r="Q483"/>
          <cell r="R483"/>
          <cell r="S483"/>
          <cell r="T483"/>
          <cell r="U483"/>
          <cell r="V483"/>
          <cell r="W483"/>
          <cell r="X483"/>
          <cell r="Y483"/>
          <cell r="Z483"/>
          <cell r="AA483"/>
          <cell r="AB483"/>
          <cell r="AC483"/>
          <cell r="AD483"/>
          <cell r="AE483"/>
          <cell r="AF483"/>
          <cell r="AG483"/>
          <cell r="AH483"/>
          <cell r="AI483"/>
          <cell r="AJ483"/>
          <cell r="AK483"/>
          <cell r="AL483"/>
        </row>
        <row r="484">
          <cell r="G484"/>
          <cell r="H484"/>
          <cell r="I484"/>
          <cell r="J484"/>
          <cell r="K484"/>
          <cell r="L484"/>
          <cell r="M484"/>
          <cell r="N484"/>
          <cell r="O484"/>
          <cell r="P484"/>
          <cell r="Q484"/>
          <cell r="R484"/>
          <cell r="S484"/>
          <cell r="T484"/>
          <cell r="U484"/>
          <cell r="V484"/>
          <cell r="W484"/>
          <cell r="X484"/>
          <cell r="Y484"/>
          <cell r="Z484"/>
          <cell r="AA484"/>
          <cell r="AB484"/>
          <cell r="AC484"/>
          <cell r="AD484"/>
          <cell r="AE484"/>
          <cell r="AF484"/>
          <cell r="AG484"/>
          <cell r="AH484"/>
          <cell r="AI484"/>
          <cell r="AJ484"/>
          <cell r="AK484"/>
          <cell r="AL484"/>
        </row>
        <row r="485">
          <cell r="G485"/>
          <cell r="H485"/>
          <cell r="I485"/>
          <cell r="J485"/>
          <cell r="K485"/>
          <cell r="L485"/>
          <cell r="M485"/>
          <cell r="N485"/>
          <cell r="O485"/>
          <cell r="P485"/>
          <cell r="Q485"/>
          <cell r="R485"/>
          <cell r="S485"/>
          <cell r="T485"/>
          <cell r="U485"/>
          <cell r="V485"/>
          <cell r="W485"/>
          <cell r="X485"/>
          <cell r="Y485"/>
          <cell r="Z485"/>
          <cell r="AA485"/>
          <cell r="AB485"/>
          <cell r="AC485"/>
          <cell r="AD485"/>
          <cell r="AE485"/>
          <cell r="AF485"/>
          <cell r="AG485"/>
          <cell r="AH485"/>
          <cell r="AI485"/>
          <cell r="AJ485"/>
          <cell r="AK485"/>
          <cell r="AL485"/>
        </row>
        <row r="486">
          <cell r="G486"/>
          <cell r="H486"/>
          <cell r="I486"/>
          <cell r="J486"/>
          <cell r="K486"/>
          <cell r="L486"/>
          <cell r="M486"/>
          <cell r="N486"/>
          <cell r="O486"/>
          <cell r="P486"/>
          <cell r="Q486"/>
          <cell r="R486"/>
          <cell r="S486"/>
          <cell r="T486"/>
          <cell r="U486"/>
          <cell r="V486"/>
          <cell r="W486"/>
          <cell r="X486"/>
          <cell r="Y486"/>
          <cell r="Z486"/>
          <cell r="AA486"/>
          <cell r="AB486"/>
          <cell r="AC486"/>
          <cell r="AD486"/>
          <cell r="AE486"/>
          <cell r="AF486"/>
          <cell r="AG486"/>
          <cell r="AH486"/>
          <cell r="AI486"/>
          <cell r="AJ486"/>
          <cell r="AK486"/>
          <cell r="AL486"/>
        </row>
        <row r="487">
          <cell r="G487"/>
          <cell r="H487"/>
          <cell r="I487"/>
          <cell r="J487"/>
          <cell r="K487"/>
          <cell r="L487"/>
          <cell r="M487"/>
          <cell r="N487"/>
          <cell r="O487"/>
          <cell r="P487"/>
          <cell r="Q487"/>
          <cell r="R487"/>
          <cell r="S487"/>
          <cell r="T487"/>
          <cell r="U487"/>
          <cell r="V487"/>
          <cell r="W487"/>
          <cell r="X487"/>
          <cell r="Y487"/>
          <cell r="Z487"/>
          <cell r="AA487"/>
          <cell r="AB487"/>
          <cell r="AC487"/>
          <cell r="AD487"/>
          <cell r="AE487"/>
          <cell r="AF487"/>
          <cell r="AG487"/>
          <cell r="AH487"/>
          <cell r="AI487"/>
          <cell r="AJ487"/>
          <cell r="AK487"/>
          <cell r="AL487"/>
        </row>
        <row r="488">
          <cell r="G488"/>
          <cell r="H488"/>
          <cell r="I488"/>
          <cell r="J488"/>
          <cell r="K488"/>
          <cell r="L488"/>
          <cell r="M488"/>
          <cell r="N488"/>
          <cell r="O488"/>
          <cell r="P488"/>
          <cell r="Q488"/>
          <cell r="R488"/>
          <cell r="S488"/>
          <cell r="T488"/>
          <cell r="U488"/>
          <cell r="V488"/>
          <cell r="W488"/>
          <cell r="X488"/>
          <cell r="Y488"/>
          <cell r="Z488"/>
          <cell r="AA488"/>
          <cell r="AB488"/>
          <cell r="AC488"/>
          <cell r="AD488"/>
          <cell r="AE488"/>
          <cell r="AF488"/>
          <cell r="AG488"/>
          <cell r="AH488"/>
          <cell r="AI488"/>
          <cell r="AJ488"/>
          <cell r="AK488"/>
          <cell r="AL488"/>
        </row>
        <row r="489">
          <cell r="G489"/>
          <cell r="H489"/>
          <cell r="I489"/>
          <cell r="J489"/>
          <cell r="K489"/>
          <cell r="L489"/>
          <cell r="M489"/>
          <cell r="N489"/>
          <cell r="O489"/>
          <cell r="P489"/>
          <cell r="Q489"/>
          <cell r="R489"/>
          <cell r="S489"/>
          <cell r="T489"/>
          <cell r="U489"/>
          <cell r="V489"/>
          <cell r="W489"/>
          <cell r="X489"/>
          <cell r="Y489"/>
          <cell r="Z489"/>
          <cell r="AA489"/>
          <cell r="AB489"/>
          <cell r="AC489"/>
          <cell r="AD489"/>
          <cell r="AE489"/>
          <cell r="AF489"/>
          <cell r="AG489"/>
          <cell r="AH489"/>
          <cell r="AI489"/>
          <cell r="AJ489"/>
          <cell r="AK489"/>
          <cell r="AL489"/>
        </row>
        <row r="490">
          <cell r="G490"/>
          <cell r="H490"/>
          <cell r="I490"/>
          <cell r="J490"/>
          <cell r="K490"/>
          <cell r="L490"/>
          <cell r="M490"/>
          <cell r="N490"/>
          <cell r="O490"/>
          <cell r="P490"/>
          <cell r="Q490"/>
          <cell r="R490"/>
          <cell r="S490"/>
          <cell r="T490"/>
          <cell r="U490"/>
          <cell r="V490"/>
          <cell r="W490"/>
          <cell r="X490"/>
          <cell r="Y490"/>
          <cell r="Z490"/>
          <cell r="AA490"/>
          <cell r="AB490"/>
          <cell r="AC490"/>
          <cell r="AD490"/>
          <cell r="AE490"/>
          <cell r="AF490"/>
          <cell r="AG490"/>
          <cell r="AH490"/>
          <cell r="AI490"/>
          <cell r="AJ490"/>
          <cell r="AK490"/>
          <cell r="AL490"/>
        </row>
        <row r="491">
          <cell r="G491"/>
          <cell r="H491"/>
          <cell r="I491"/>
          <cell r="J491"/>
          <cell r="K491"/>
          <cell r="L491"/>
          <cell r="M491"/>
          <cell r="N491"/>
          <cell r="O491"/>
          <cell r="P491"/>
          <cell r="Q491"/>
          <cell r="R491"/>
          <cell r="S491"/>
          <cell r="T491"/>
          <cell r="U491"/>
          <cell r="V491"/>
          <cell r="W491"/>
          <cell r="X491"/>
          <cell r="Y491"/>
          <cell r="Z491"/>
          <cell r="AA491"/>
          <cell r="AB491"/>
          <cell r="AC491"/>
          <cell r="AD491"/>
          <cell r="AE491"/>
          <cell r="AF491"/>
          <cell r="AG491"/>
          <cell r="AH491"/>
          <cell r="AI491"/>
          <cell r="AJ491"/>
          <cell r="AK491"/>
          <cell r="AL491"/>
        </row>
        <row r="492">
          <cell r="G492"/>
          <cell r="H492"/>
          <cell r="I492"/>
          <cell r="J492"/>
          <cell r="K492"/>
          <cell r="L492"/>
          <cell r="M492"/>
          <cell r="N492"/>
          <cell r="O492"/>
          <cell r="P492"/>
          <cell r="Q492"/>
          <cell r="R492"/>
          <cell r="S492"/>
          <cell r="T492"/>
          <cell r="U492"/>
          <cell r="V492"/>
          <cell r="W492"/>
          <cell r="X492"/>
          <cell r="Y492"/>
          <cell r="Z492"/>
          <cell r="AA492"/>
          <cell r="AB492"/>
          <cell r="AC492"/>
          <cell r="AD492"/>
          <cell r="AE492"/>
          <cell r="AF492"/>
          <cell r="AG492"/>
          <cell r="AH492"/>
          <cell r="AI492"/>
          <cell r="AJ492"/>
          <cell r="AK492"/>
          <cell r="AL492"/>
        </row>
        <row r="493">
          <cell r="G493"/>
          <cell r="H493"/>
          <cell r="I493"/>
          <cell r="J493"/>
          <cell r="K493"/>
          <cell r="L493"/>
          <cell r="M493"/>
          <cell r="N493"/>
          <cell r="O493"/>
          <cell r="P493"/>
          <cell r="Q493"/>
          <cell r="R493"/>
          <cell r="S493"/>
          <cell r="T493"/>
          <cell r="U493"/>
          <cell r="V493"/>
          <cell r="W493"/>
          <cell r="X493"/>
          <cell r="Y493"/>
          <cell r="Z493"/>
          <cell r="AA493"/>
          <cell r="AB493"/>
          <cell r="AC493"/>
          <cell r="AD493"/>
          <cell r="AE493"/>
          <cell r="AF493"/>
          <cell r="AG493"/>
          <cell r="AH493"/>
          <cell r="AI493"/>
          <cell r="AJ493"/>
          <cell r="AK493"/>
          <cell r="AL493"/>
        </row>
        <row r="494">
          <cell r="G494"/>
          <cell r="H494"/>
          <cell r="I494"/>
          <cell r="J494"/>
          <cell r="K494"/>
          <cell r="L494"/>
          <cell r="M494"/>
          <cell r="N494"/>
          <cell r="O494"/>
          <cell r="P494"/>
          <cell r="Q494"/>
          <cell r="R494"/>
          <cell r="S494"/>
          <cell r="T494"/>
          <cell r="U494"/>
          <cell r="V494"/>
          <cell r="W494"/>
          <cell r="X494"/>
          <cell r="Y494"/>
          <cell r="Z494"/>
          <cell r="AA494"/>
          <cell r="AB494"/>
          <cell r="AC494"/>
          <cell r="AD494"/>
          <cell r="AE494"/>
          <cell r="AF494"/>
          <cell r="AG494"/>
          <cell r="AH494"/>
          <cell r="AI494"/>
          <cell r="AJ494"/>
          <cell r="AK494"/>
          <cell r="AL494"/>
        </row>
        <row r="495">
          <cell r="G495"/>
          <cell r="H495"/>
          <cell r="I495"/>
          <cell r="J495"/>
          <cell r="K495"/>
          <cell r="L495"/>
          <cell r="M495"/>
          <cell r="N495"/>
          <cell r="O495"/>
          <cell r="P495"/>
          <cell r="Q495"/>
          <cell r="R495"/>
          <cell r="S495"/>
          <cell r="T495"/>
          <cell r="U495"/>
          <cell r="V495"/>
          <cell r="W495"/>
          <cell r="X495"/>
          <cell r="Y495"/>
          <cell r="Z495"/>
          <cell r="AA495"/>
          <cell r="AB495"/>
          <cell r="AC495"/>
          <cell r="AD495"/>
          <cell r="AE495"/>
          <cell r="AF495"/>
          <cell r="AG495"/>
          <cell r="AH495"/>
          <cell r="AI495"/>
          <cell r="AJ495"/>
          <cell r="AK495"/>
          <cell r="AL495"/>
        </row>
        <row r="496">
          <cell r="G496"/>
          <cell r="H496"/>
          <cell r="I496"/>
          <cell r="J496"/>
          <cell r="K496"/>
          <cell r="L496"/>
          <cell r="M496"/>
          <cell r="N496"/>
          <cell r="O496"/>
          <cell r="P496"/>
          <cell r="Q496"/>
          <cell r="R496"/>
          <cell r="S496"/>
          <cell r="T496"/>
          <cell r="U496"/>
          <cell r="V496"/>
          <cell r="W496"/>
          <cell r="X496"/>
          <cell r="Y496"/>
          <cell r="Z496"/>
          <cell r="AA496"/>
          <cell r="AB496"/>
          <cell r="AC496"/>
          <cell r="AD496"/>
          <cell r="AE496"/>
          <cell r="AF496"/>
          <cell r="AG496"/>
          <cell r="AH496"/>
          <cell r="AI496"/>
          <cell r="AJ496"/>
          <cell r="AK496"/>
          <cell r="AL496"/>
        </row>
        <row r="497">
          <cell r="G497"/>
          <cell r="H497"/>
          <cell r="I497"/>
          <cell r="J497"/>
          <cell r="K497"/>
          <cell r="L497"/>
          <cell r="M497"/>
          <cell r="N497"/>
          <cell r="O497"/>
          <cell r="P497"/>
          <cell r="Q497"/>
          <cell r="R497"/>
          <cell r="S497"/>
          <cell r="T497"/>
          <cell r="U497"/>
          <cell r="V497"/>
          <cell r="W497"/>
          <cell r="X497"/>
          <cell r="Y497"/>
          <cell r="Z497"/>
          <cell r="AA497"/>
          <cell r="AB497"/>
          <cell r="AC497"/>
          <cell r="AD497"/>
          <cell r="AE497"/>
          <cell r="AF497"/>
          <cell r="AG497"/>
          <cell r="AH497"/>
          <cell r="AI497"/>
          <cell r="AJ497"/>
          <cell r="AK497"/>
          <cell r="AL497"/>
        </row>
        <row r="498">
          <cell r="G498"/>
          <cell r="H498"/>
          <cell r="I498"/>
          <cell r="J498"/>
          <cell r="K498"/>
          <cell r="L498"/>
          <cell r="M498"/>
          <cell r="N498"/>
          <cell r="O498"/>
          <cell r="P498"/>
          <cell r="Q498"/>
          <cell r="R498"/>
          <cell r="S498"/>
          <cell r="T498"/>
          <cell r="U498"/>
          <cell r="V498"/>
          <cell r="W498"/>
          <cell r="X498"/>
          <cell r="Y498"/>
          <cell r="Z498"/>
          <cell r="AA498"/>
          <cell r="AB498"/>
          <cell r="AC498"/>
          <cell r="AD498"/>
          <cell r="AE498"/>
          <cell r="AF498"/>
          <cell r="AG498"/>
          <cell r="AH498"/>
          <cell r="AI498"/>
          <cell r="AJ498"/>
          <cell r="AK498"/>
          <cell r="AL498"/>
        </row>
        <row r="499">
          <cell r="G499"/>
          <cell r="H499"/>
          <cell r="I499"/>
          <cell r="J499"/>
          <cell r="K499"/>
          <cell r="L499"/>
          <cell r="M499"/>
          <cell r="N499"/>
          <cell r="O499"/>
          <cell r="P499"/>
          <cell r="Q499"/>
          <cell r="R499"/>
          <cell r="S499"/>
          <cell r="T499"/>
          <cell r="U499"/>
          <cell r="V499"/>
          <cell r="W499"/>
          <cell r="X499"/>
          <cell r="Y499"/>
          <cell r="Z499"/>
          <cell r="AA499"/>
          <cell r="AB499"/>
          <cell r="AC499"/>
          <cell r="AD499"/>
          <cell r="AE499"/>
          <cell r="AF499"/>
          <cell r="AG499"/>
          <cell r="AH499"/>
          <cell r="AI499"/>
          <cell r="AJ499"/>
          <cell r="AK499"/>
          <cell r="AL499"/>
        </row>
        <row r="500">
          <cell r="G500"/>
          <cell r="H500"/>
          <cell r="I500"/>
          <cell r="J500"/>
          <cell r="K500"/>
          <cell r="L500"/>
          <cell r="M500"/>
          <cell r="N500"/>
          <cell r="O500"/>
          <cell r="P500"/>
          <cell r="Q500"/>
          <cell r="R500"/>
          <cell r="S500"/>
          <cell r="T500"/>
          <cell r="U500"/>
          <cell r="V500"/>
          <cell r="W500"/>
          <cell r="X500"/>
          <cell r="Y500"/>
          <cell r="Z500"/>
          <cell r="AA500"/>
          <cell r="AB500"/>
          <cell r="AC500"/>
          <cell r="AD500"/>
          <cell r="AE500"/>
          <cell r="AF500"/>
          <cell r="AG500"/>
          <cell r="AH500"/>
          <cell r="AI500"/>
          <cell r="AJ500"/>
          <cell r="AK500"/>
          <cell r="AL500"/>
        </row>
        <row r="501">
          <cell r="G501"/>
          <cell r="H501"/>
          <cell r="I501"/>
          <cell r="J501"/>
          <cell r="K501"/>
          <cell r="L501"/>
          <cell r="M501"/>
          <cell r="N501"/>
          <cell r="O501"/>
          <cell r="P501"/>
          <cell r="Q501"/>
          <cell r="R501"/>
          <cell r="S501"/>
          <cell r="T501"/>
          <cell r="U501"/>
          <cell r="V501"/>
          <cell r="W501"/>
          <cell r="X501"/>
          <cell r="Y501"/>
          <cell r="Z501"/>
          <cell r="AA501"/>
          <cell r="AB501"/>
          <cell r="AC501"/>
          <cell r="AD501"/>
          <cell r="AE501"/>
          <cell r="AF501"/>
          <cell r="AG501"/>
          <cell r="AH501"/>
          <cell r="AI501"/>
          <cell r="AJ501"/>
          <cell r="AK501"/>
          <cell r="AL501"/>
        </row>
        <row r="502">
          <cell r="G502"/>
          <cell r="H502"/>
          <cell r="I502"/>
          <cell r="J502"/>
          <cell r="K502"/>
          <cell r="L502"/>
          <cell r="M502"/>
          <cell r="N502"/>
          <cell r="O502"/>
          <cell r="P502"/>
          <cell r="Q502"/>
          <cell r="R502"/>
          <cell r="S502"/>
          <cell r="T502"/>
          <cell r="U502"/>
          <cell r="V502"/>
          <cell r="W502"/>
          <cell r="X502"/>
          <cell r="Y502"/>
          <cell r="Z502"/>
          <cell r="AA502"/>
          <cell r="AB502"/>
          <cell r="AC502"/>
          <cell r="AD502"/>
          <cell r="AE502"/>
          <cell r="AF502"/>
          <cell r="AG502"/>
          <cell r="AH502"/>
          <cell r="AI502"/>
          <cell r="AJ502"/>
          <cell r="AK502"/>
          <cell r="AL502"/>
        </row>
        <row r="503">
          <cell r="G503"/>
          <cell r="H503"/>
          <cell r="I503"/>
          <cell r="J503"/>
          <cell r="K503"/>
          <cell r="L503"/>
          <cell r="M503"/>
          <cell r="N503"/>
          <cell r="O503"/>
          <cell r="P503"/>
          <cell r="Q503"/>
          <cell r="R503"/>
          <cell r="S503"/>
          <cell r="T503"/>
          <cell r="U503"/>
          <cell r="V503"/>
          <cell r="W503"/>
          <cell r="X503"/>
          <cell r="Y503"/>
          <cell r="Z503"/>
          <cell r="AA503"/>
          <cell r="AB503"/>
          <cell r="AC503"/>
          <cell r="AD503"/>
          <cell r="AE503"/>
          <cell r="AF503"/>
          <cell r="AG503"/>
          <cell r="AH503"/>
          <cell r="AI503"/>
          <cell r="AJ503"/>
          <cell r="AK503"/>
          <cell r="AL503"/>
        </row>
        <row r="504">
          <cell r="G504"/>
          <cell r="H504"/>
          <cell r="I504"/>
          <cell r="J504"/>
          <cell r="K504"/>
          <cell r="L504"/>
          <cell r="M504"/>
          <cell r="N504"/>
          <cell r="O504"/>
          <cell r="P504"/>
          <cell r="Q504"/>
          <cell r="R504"/>
          <cell r="S504"/>
          <cell r="T504"/>
          <cell r="U504"/>
          <cell r="V504"/>
          <cell r="W504"/>
          <cell r="X504"/>
          <cell r="Y504"/>
          <cell r="Z504"/>
          <cell r="AA504"/>
          <cell r="AB504"/>
          <cell r="AC504"/>
          <cell r="AD504"/>
          <cell r="AE504"/>
          <cell r="AF504"/>
          <cell r="AG504"/>
          <cell r="AH504"/>
          <cell r="AI504"/>
          <cell r="AJ504"/>
          <cell r="AK504"/>
          <cell r="AL504"/>
        </row>
        <row r="505">
          <cell r="G505"/>
          <cell r="H505"/>
          <cell r="I505"/>
          <cell r="J505"/>
          <cell r="K505"/>
          <cell r="L505"/>
          <cell r="M505"/>
          <cell r="N505"/>
          <cell r="O505"/>
          <cell r="P505"/>
          <cell r="Q505"/>
          <cell r="R505"/>
          <cell r="S505"/>
          <cell r="T505"/>
          <cell r="U505"/>
          <cell r="V505"/>
          <cell r="W505"/>
          <cell r="X505"/>
          <cell r="Y505"/>
          <cell r="Z505"/>
          <cell r="AA505"/>
          <cell r="AB505"/>
          <cell r="AC505"/>
          <cell r="AD505"/>
          <cell r="AE505"/>
          <cell r="AF505"/>
          <cell r="AG505"/>
          <cell r="AH505"/>
          <cell r="AI505"/>
          <cell r="AJ505"/>
          <cell r="AK505"/>
          <cell r="AL505"/>
        </row>
        <row r="506">
          <cell r="G506"/>
          <cell r="H506"/>
          <cell r="I506"/>
          <cell r="J506"/>
          <cell r="K506"/>
          <cell r="L506"/>
          <cell r="M506"/>
          <cell r="N506"/>
          <cell r="O506"/>
          <cell r="P506"/>
          <cell r="Q506"/>
          <cell r="R506"/>
          <cell r="S506"/>
          <cell r="T506"/>
          <cell r="U506"/>
          <cell r="V506"/>
          <cell r="W506"/>
          <cell r="X506"/>
          <cell r="Y506"/>
          <cell r="Z506"/>
          <cell r="AA506"/>
          <cell r="AB506"/>
          <cell r="AC506"/>
          <cell r="AD506"/>
          <cell r="AE506"/>
          <cell r="AF506"/>
          <cell r="AG506"/>
          <cell r="AH506"/>
          <cell r="AI506"/>
          <cell r="AJ506"/>
          <cell r="AK506"/>
          <cell r="AL506"/>
        </row>
        <row r="507">
          <cell r="G507"/>
          <cell r="H507"/>
          <cell r="I507"/>
          <cell r="J507"/>
          <cell r="K507"/>
          <cell r="L507"/>
          <cell r="M507"/>
          <cell r="N507"/>
          <cell r="O507"/>
          <cell r="P507"/>
          <cell r="Q507"/>
          <cell r="R507"/>
          <cell r="S507"/>
          <cell r="T507"/>
          <cell r="U507"/>
          <cell r="V507"/>
          <cell r="W507"/>
          <cell r="X507"/>
          <cell r="Y507"/>
          <cell r="Z507"/>
          <cell r="AA507"/>
          <cell r="AB507"/>
          <cell r="AC507"/>
          <cell r="AD507"/>
          <cell r="AE507"/>
          <cell r="AF507"/>
          <cell r="AG507"/>
          <cell r="AH507"/>
          <cell r="AI507"/>
          <cell r="AJ507"/>
          <cell r="AK507"/>
          <cell r="AL507"/>
        </row>
        <row r="508">
          <cell r="G508"/>
          <cell r="H508"/>
          <cell r="I508"/>
          <cell r="J508"/>
          <cell r="K508"/>
          <cell r="L508"/>
          <cell r="M508"/>
          <cell r="N508"/>
          <cell r="O508"/>
          <cell r="P508"/>
          <cell r="Q508"/>
          <cell r="R508"/>
          <cell r="S508"/>
          <cell r="T508"/>
          <cell r="U508"/>
          <cell r="V508"/>
          <cell r="W508"/>
          <cell r="X508"/>
          <cell r="Y508"/>
          <cell r="Z508"/>
          <cell r="AA508"/>
          <cell r="AB508"/>
          <cell r="AC508"/>
          <cell r="AD508"/>
          <cell r="AE508"/>
          <cell r="AF508"/>
          <cell r="AG508"/>
          <cell r="AH508"/>
          <cell r="AI508"/>
          <cell r="AJ508"/>
          <cell r="AK508"/>
          <cell r="AL508"/>
        </row>
        <row r="509">
          <cell r="G509"/>
          <cell r="H509"/>
          <cell r="I509"/>
          <cell r="J509"/>
          <cell r="K509"/>
          <cell r="L509"/>
          <cell r="M509"/>
          <cell r="N509"/>
          <cell r="O509"/>
          <cell r="P509"/>
          <cell r="Q509"/>
          <cell r="R509"/>
          <cell r="S509"/>
          <cell r="T509"/>
          <cell r="U509"/>
          <cell r="V509"/>
          <cell r="W509"/>
          <cell r="X509"/>
          <cell r="Y509"/>
          <cell r="Z509"/>
          <cell r="AA509"/>
          <cell r="AB509"/>
          <cell r="AC509"/>
          <cell r="AD509"/>
          <cell r="AE509"/>
          <cell r="AF509"/>
          <cell r="AG509"/>
          <cell r="AH509"/>
          <cell r="AI509"/>
          <cell r="AJ509"/>
          <cell r="AK509"/>
          <cell r="AL509"/>
        </row>
        <row r="510">
          <cell r="G510"/>
          <cell r="H510"/>
          <cell r="I510"/>
          <cell r="J510"/>
          <cell r="K510"/>
          <cell r="L510"/>
          <cell r="M510"/>
          <cell r="N510"/>
          <cell r="O510"/>
          <cell r="P510"/>
          <cell r="Q510"/>
          <cell r="R510"/>
          <cell r="S510"/>
          <cell r="T510"/>
          <cell r="U510"/>
          <cell r="V510"/>
          <cell r="W510"/>
          <cell r="X510"/>
          <cell r="Y510"/>
          <cell r="Z510"/>
          <cell r="AA510"/>
          <cell r="AB510"/>
          <cell r="AC510"/>
          <cell r="AD510"/>
          <cell r="AE510"/>
          <cell r="AF510"/>
          <cell r="AG510"/>
          <cell r="AH510"/>
          <cell r="AI510"/>
          <cell r="AJ510"/>
          <cell r="AK510"/>
          <cell r="AL510"/>
        </row>
        <row r="511">
          <cell r="G511"/>
          <cell r="H511"/>
          <cell r="I511"/>
          <cell r="J511"/>
          <cell r="K511"/>
          <cell r="L511"/>
          <cell r="M511"/>
          <cell r="N511"/>
          <cell r="O511"/>
          <cell r="P511"/>
          <cell r="Q511"/>
          <cell r="R511"/>
          <cell r="S511"/>
          <cell r="T511"/>
          <cell r="U511"/>
          <cell r="V511"/>
          <cell r="W511"/>
          <cell r="X511"/>
          <cell r="Y511"/>
          <cell r="Z511"/>
          <cell r="AA511"/>
          <cell r="AB511"/>
          <cell r="AC511"/>
          <cell r="AD511"/>
          <cell r="AE511"/>
          <cell r="AF511"/>
          <cell r="AG511"/>
          <cell r="AH511"/>
          <cell r="AI511"/>
          <cell r="AJ511"/>
          <cell r="AK511"/>
          <cell r="AL511"/>
        </row>
        <row r="512">
          <cell r="G512"/>
          <cell r="H512"/>
          <cell r="I512"/>
          <cell r="J512"/>
          <cell r="K512"/>
          <cell r="L512"/>
          <cell r="M512"/>
          <cell r="N512"/>
          <cell r="O512"/>
          <cell r="P512"/>
          <cell r="Q512"/>
          <cell r="R512"/>
          <cell r="S512"/>
          <cell r="T512"/>
          <cell r="U512"/>
          <cell r="V512"/>
          <cell r="W512"/>
          <cell r="X512"/>
          <cell r="Y512"/>
          <cell r="Z512"/>
          <cell r="AA512"/>
          <cell r="AB512"/>
          <cell r="AC512"/>
          <cell r="AD512"/>
          <cell r="AE512"/>
          <cell r="AF512"/>
          <cell r="AG512"/>
          <cell r="AH512"/>
          <cell r="AI512"/>
          <cell r="AJ512"/>
          <cell r="AK512"/>
          <cell r="AL512"/>
        </row>
        <row r="513">
          <cell r="G513"/>
          <cell r="H513"/>
          <cell r="I513"/>
          <cell r="J513"/>
          <cell r="K513"/>
          <cell r="L513"/>
          <cell r="M513"/>
          <cell r="N513"/>
          <cell r="O513"/>
          <cell r="P513"/>
          <cell r="Q513"/>
          <cell r="R513"/>
          <cell r="S513"/>
          <cell r="T513"/>
          <cell r="U513"/>
          <cell r="V513"/>
          <cell r="W513"/>
          <cell r="X513"/>
          <cell r="Y513"/>
          <cell r="Z513"/>
          <cell r="AA513"/>
          <cell r="AB513"/>
          <cell r="AC513"/>
          <cell r="AD513"/>
          <cell r="AE513"/>
          <cell r="AF513"/>
          <cell r="AG513"/>
          <cell r="AH513"/>
          <cell r="AI513"/>
          <cell r="AJ513"/>
          <cell r="AK513"/>
          <cell r="AL513"/>
        </row>
        <row r="514">
          <cell r="G514"/>
          <cell r="H514"/>
          <cell r="I514"/>
          <cell r="J514"/>
          <cell r="K514"/>
          <cell r="L514"/>
          <cell r="M514"/>
          <cell r="N514"/>
          <cell r="O514"/>
          <cell r="P514"/>
          <cell r="Q514"/>
          <cell r="R514"/>
          <cell r="S514"/>
          <cell r="T514"/>
          <cell r="U514"/>
          <cell r="V514"/>
          <cell r="W514"/>
          <cell r="X514"/>
          <cell r="Y514"/>
          <cell r="Z514"/>
          <cell r="AA514"/>
          <cell r="AB514"/>
          <cell r="AC514"/>
          <cell r="AD514"/>
          <cell r="AE514"/>
          <cell r="AF514"/>
          <cell r="AG514"/>
          <cell r="AH514"/>
          <cell r="AI514"/>
          <cell r="AJ514"/>
          <cell r="AK514"/>
          <cell r="AL514"/>
        </row>
        <row r="515">
          <cell r="G515"/>
          <cell r="H515"/>
          <cell r="I515"/>
          <cell r="J515"/>
          <cell r="K515"/>
          <cell r="L515"/>
          <cell r="M515"/>
          <cell r="N515"/>
          <cell r="O515"/>
          <cell r="P515"/>
          <cell r="Q515"/>
          <cell r="R515"/>
          <cell r="S515"/>
          <cell r="T515"/>
          <cell r="U515"/>
          <cell r="V515"/>
          <cell r="W515"/>
          <cell r="X515"/>
          <cell r="Y515"/>
          <cell r="Z515"/>
          <cell r="AA515"/>
          <cell r="AB515"/>
          <cell r="AC515"/>
          <cell r="AD515"/>
          <cell r="AE515"/>
          <cell r="AF515"/>
          <cell r="AG515"/>
          <cell r="AH515"/>
          <cell r="AI515"/>
          <cell r="AJ515"/>
          <cell r="AK515"/>
          <cell r="AL515"/>
        </row>
        <row r="516">
          <cell r="G516"/>
          <cell r="H516"/>
          <cell r="I516"/>
          <cell r="J516"/>
          <cell r="K516"/>
          <cell r="L516"/>
          <cell r="M516"/>
          <cell r="N516"/>
          <cell r="O516"/>
          <cell r="P516"/>
          <cell r="Q516"/>
          <cell r="R516"/>
          <cell r="S516"/>
          <cell r="T516"/>
          <cell r="U516"/>
          <cell r="V516"/>
          <cell r="W516"/>
          <cell r="X516"/>
          <cell r="Y516"/>
          <cell r="Z516"/>
          <cell r="AA516"/>
          <cell r="AB516"/>
          <cell r="AC516"/>
          <cell r="AD516"/>
          <cell r="AE516"/>
          <cell r="AF516"/>
          <cell r="AG516"/>
          <cell r="AH516"/>
          <cell r="AI516"/>
          <cell r="AJ516"/>
          <cell r="AK516"/>
          <cell r="AL516"/>
        </row>
        <row r="517">
          <cell r="G517"/>
          <cell r="H517"/>
          <cell r="I517"/>
          <cell r="J517"/>
          <cell r="K517"/>
          <cell r="L517"/>
          <cell r="M517"/>
          <cell r="N517"/>
          <cell r="O517"/>
          <cell r="P517"/>
          <cell r="Q517"/>
          <cell r="R517"/>
          <cell r="S517"/>
          <cell r="T517"/>
          <cell r="U517"/>
          <cell r="V517"/>
          <cell r="W517"/>
          <cell r="X517"/>
          <cell r="Y517"/>
          <cell r="Z517"/>
          <cell r="AA517"/>
          <cell r="AB517"/>
          <cell r="AC517"/>
          <cell r="AD517"/>
          <cell r="AE517"/>
          <cell r="AF517"/>
          <cell r="AG517"/>
          <cell r="AH517"/>
          <cell r="AI517"/>
          <cell r="AJ517"/>
          <cell r="AK517"/>
          <cell r="AL517"/>
        </row>
        <row r="518">
          <cell r="G518"/>
          <cell r="H518"/>
          <cell r="I518"/>
          <cell r="J518"/>
          <cell r="K518"/>
          <cell r="L518"/>
          <cell r="M518"/>
          <cell r="N518"/>
          <cell r="O518"/>
          <cell r="P518"/>
          <cell r="Q518"/>
          <cell r="R518"/>
          <cell r="S518"/>
          <cell r="T518"/>
          <cell r="U518"/>
          <cell r="V518"/>
          <cell r="W518"/>
          <cell r="X518"/>
          <cell r="Y518"/>
          <cell r="Z518"/>
          <cell r="AA518"/>
          <cell r="AB518"/>
          <cell r="AC518"/>
          <cell r="AD518"/>
          <cell r="AE518"/>
          <cell r="AF518"/>
          <cell r="AG518"/>
          <cell r="AH518"/>
          <cell r="AI518"/>
          <cell r="AJ518"/>
          <cell r="AK518"/>
          <cell r="AL518"/>
        </row>
        <row r="519">
          <cell r="G519"/>
          <cell r="H519"/>
          <cell r="I519"/>
          <cell r="J519"/>
          <cell r="K519"/>
          <cell r="L519"/>
          <cell r="M519"/>
          <cell r="N519"/>
          <cell r="O519"/>
          <cell r="P519"/>
          <cell r="Q519"/>
          <cell r="R519"/>
          <cell r="S519"/>
          <cell r="T519"/>
          <cell r="U519"/>
          <cell r="V519"/>
          <cell r="W519"/>
          <cell r="X519"/>
          <cell r="Y519"/>
          <cell r="Z519"/>
          <cell r="AA519"/>
          <cell r="AB519"/>
          <cell r="AC519"/>
          <cell r="AD519"/>
          <cell r="AE519"/>
          <cell r="AF519"/>
          <cell r="AG519"/>
          <cell r="AH519"/>
          <cell r="AI519"/>
          <cell r="AJ519"/>
          <cell r="AK519"/>
          <cell r="AL519"/>
        </row>
        <row r="520">
          <cell r="G520"/>
          <cell r="H520"/>
          <cell r="I520"/>
          <cell r="J520"/>
          <cell r="K520"/>
          <cell r="L520"/>
          <cell r="M520"/>
          <cell r="N520"/>
          <cell r="O520"/>
          <cell r="P520"/>
          <cell r="Q520"/>
          <cell r="R520"/>
          <cell r="S520"/>
          <cell r="T520"/>
          <cell r="U520"/>
          <cell r="V520"/>
          <cell r="W520"/>
          <cell r="X520"/>
          <cell r="Y520"/>
          <cell r="Z520"/>
          <cell r="AA520"/>
          <cell r="AB520"/>
          <cell r="AC520"/>
          <cell r="AD520"/>
          <cell r="AE520"/>
          <cell r="AF520"/>
          <cell r="AG520"/>
          <cell r="AH520"/>
          <cell r="AI520"/>
          <cell r="AJ520"/>
          <cell r="AK520"/>
          <cell r="AL520"/>
        </row>
        <row r="521">
          <cell r="G521"/>
          <cell r="H521"/>
          <cell r="I521"/>
          <cell r="J521"/>
          <cell r="K521"/>
          <cell r="L521"/>
          <cell r="M521"/>
          <cell r="N521"/>
          <cell r="O521"/>
          <cell r="P521"/>
          <cell r="Q521"/>
          <cell r="R521"/>
          <cell r="S521"/>
          <cell r="T521"/>
          <cell r="U521"/>
          <cell r="V521"/>
          <cell r="W521"/>
          <cell r="X521"/>
          <cell r="Y521"/>
          <cell r="Z521"/>
          <cell r="AA521"/>
          <cell r="AB521"/>
          <cell r="AC521"/>
          <cell r="AD521"/>
          <cell r="AE521"/>
          <cell r="AF521"/>
          <cell r="AG521"/>
          <cell r="AH521"/>
          <cell r="AI521"/>
          <cell r="AJ521"/>
          <cell r="AK521"/>
          <cell r="AL521"/>
        </row>
        <row r="522">
          <cell r="G522"/>
          <cell r="H522"/>
          <cell r="I522"/>
          <cell r="J522"/>
          <cell r="K522"/>
          <cell r="L522"/>
          <cell r="M522"/>
          <cell r="N522"/>
          <cell r="O522"/>
          <cell r="P522"/>
          <cell r="Q522"/>
          <cell r="R522"/>
          <cell r="S522"/>
          <cell r="T522"/>
          <cell r="U522"/>
          <cell r="V522"/>
          <cell r="W522"/>
          <cell r="X522"/>
          <cell r="Y522"/>
          <cell r="Z522"/>
          <cell r="AA522"/>
          <cell r="AB522"/>
          <cell r="AC522"/>
          <cell r="AD522"/>
          <cell r="AE522"/>
          <cell r="AF522"/>
          <cell r="AG522"/>
          <cell r="AH522"/>
          <cell r="AI522"/>
          <cell r="AJ522"/>
          <cell r="AK522"/>
          <cell r="AL522"/>
        </row>
        <row r="523">
          <cell r="G523"/>
          <cell r="H523"/>
          <cell r="I523"/>
          <cell r="J523"/>
          <cell r="K523"/>
          <cell r="L523"/>
          <cell r="M523"/>
          <cell r="N523"/>
          <cell r="O523"/>
          <cell r="P523"/>
          <cell r="Q523"/>
          <cell r="R523"/>
          <cell r="S523"/>
          <cell r="T523"/>
          <cell r="U523"/>
          <cell r="V523"/>
          <cell r="W523"/>
          <cell r="X523"/>
          <cell r="Y523"/>
          <cell r="Z523"/>
          <cell r="AA523"/>
          <cell r="AB523"/>
          <cell r="AC523"/>
          <cell r="AD523"/>
          <cell r="AE523"/>
          <cell r="AF523"/>
          <cell r="AG523"/>
          <cell r="AH523"/>
          <cell r="AI523"/>
          <cell r="AJ523"/>
          <cell r="AK523"/>
          <cell r="AL523"/>
        </row>
        <row r="524">
          <cell r="G524"/>
          <cell r="H524"/>
          <cell r="I524"/>
          <cell r="J524"/>
          <cell r="K524"/>
          <cell r="L524"/>
          <cell r="M524"/>
          <cell r="N524"/>
          <cell r="O524"/>
          <cell r="P524"/>
          <cell r="Q524"/>
          <cell r="R524"/>
          <cell r="S524"/>
          <cell r="T524"/>
          <cell r="U524"/>
          <cell r="V524"/>
          <cell r="W524"/>
          <cell r="X524"/>
          <cell r="Y524"/>
          <cell r="Z524"/>
          <cell r="AA524"/>
          <cell r="AB524"/>
          <cell r="AC524"/>
          <cell r="AD524"/>
          <cell r="AE524"/>
          <cell r="AF524"/>
          <cell r="AG524"/>
          <cell r="AH524"/>
          <cell r="AI524"/>
          <cell r="AJ524"/>
          <cell r="AK524"/>
          <cell r="AL524"/>
        </row>
        <row r="525">
          <cell r="G525"/>
          <cell r="H525"/>
          <cell r="I525"/>
          <cell r="J525"/>
          <cell r="K525"/>
          <cell r="L525"/>
          <cell r="M525"/>
          <cell r="N525"/>
          <cell r="O525"/>
          <cell r="P525"/>
          <cell r="Q525"/>
          <cell r="R525"/>
          <cell r="S525"/>
          <cell r="T525"/>
          <cell r="U525"/>
          <cell r="V525"/>
          <cell r="W525"/>
          <cell r="X525"/>
          <cell r="Y525"/>
          <cell r="Z525"/>
          <cell r="AA525"/>
          <cell r="AB525"/>
          <cell r="AC525"/>
          <cell r="AD525"/>
          <cell r="AE525"/>
          <cell r="AF525"/>
          <cell r="AG525"/>
          <cell r="AH525"/>
          <cell r="AI525"/>
          <cell r="AJ525"/>
          <cell r="AK525"/>
          <cell r="AL525"/>
        </row>
        <row r="526">
          <cell r="G526"/>
          <cell r="H526"/>
          <cell r="I526"/>
          <cell r="J526"/>
          <cell r="K526"/>
          <cell r="L526"/>
          <cell r="M526"/>
          <cell r="N526"/>
          <cell r="O526"/>
          <cell r="P526"/>
          <cell r="Q526"/>
          <cell r="R526"/>
          <cell r="S526"/>
          <cell r="T526"/>
          <cell r="U526"/>
          <cell r="V526"/>
          <cell r="W526"/>
          <cell r="X526"/>
          <cell r="Y526"/>
          <cell r="Z526"/>
          <cell r="AA526"/>
          <cell r="AB526"/>
          <cell r="AC526"/>
          <cell r="AD526"/>
          <cell r="AE526"/>
          <cell r="AF526"/>
          <cell r="AG526"/>
          <cell r="AH526"/>
          <cell r="AI526"/>
          <cell r="AJ526"/>
          <cell r="AK526"/>
          <cell r="AL526"/>
        </row>
        <row r="527">
          <cell r="G527"/>
          <cell r="H527"/>
          <cell r="I527"/>
          <cell r="J527"/>
          <cell r="K527"/>
          <cell r="L527"/>
          <cell r="M527"/>
          <cell r="N527"/>
          <cell r="O527"/>
          <cell r="P527"/>
          <cell r="Q527"/>
          <cell r="R527"/>
          <cell r="S527"/>
          <cell r="T527"/>
          <cell r="U527"/>
          <cell r="V527"/>
          <cell r="W527"/>
          <cell r="X527"/>
          <cell r="Y527"/>
          <cell r="Z527"/>
          <cell r="AA527"/>
          <cell r="AB527"/>
          <cell r="AC527"/>
          <cell r="AD527"/>
          <cell r="AE527"/>
          <cell r="AF527"/>
          <cell r="AG527"/>
          <cell r="AH527"/>
          <cell r="AI527"/>
          <cell r="AJ527"/>
          <cell r="AK527"/>
          <cell r="AL527"/>
        </row>
        <row r="528">
          <cell r="G528"/>
          <cell r="H528"/>
          <cell r="I528"/>
          <cell r="J528"/>
          <cell r="K528"/>
          <cell r="L528"/>
          <cell r="M528"/>
          <cell r="N528"/>
          <cell r="O528"/>
          <cell r="P528"/>
          <cell r="Q528"/>
          <cell r="R528"/>
          <cell r="S528"/>
          <cell r="T528"/>
          <cell r="U528"/>
          <cell r="V528"/>
          <cell r="W528"/>
          <cell r="X528"/>
          <cell r="Y528"/>
          <cell r="Z528"/>
          <cell r="AA528"/>
          <cell r="AB528"/>
          <cell r="AC528"/>
          <cell r="AD528"/>
          <cell r="AE528"/>
          <cell r="AF528"/>
          <cell r="AG528"/>
          <cell r="AH528"/>
          <cell r="AI528"/>
          <cell r="AJ528"/>
          <cell r="AK528"/>
          <cell r="AL528"/>
        </row>
        <row r="529">
          <cell r="G529"/>
          <cell r="H529"/>
          <cell r="I529"/>
          <cell r="J529"/>
          <cell r="K529"/>
          <cell r="L529"/>
          <cell r="M529"/>
          <cell r="N529"/>
          <cell r="O529"/>
          <cell r="P529"/>
          <cell r="Q529"/>
          <cell r="R529"/>
          <cell r="S529"/>
          <cell r="T529"/>
          <cell r="U529"/>
          <cell r="V529"/>
          <cell r="W529"/>
          <cell r="X529"/>
          <cell r="Y529"/>
          <cell r="Z529"/>
          <cell r="AA529"/>
          <cell r="AB529"/>
          <cell r="AC529"/>
          <cell r="AD529"/>
          <cell r="AE529"/>
          <cell r="AF529"/>
          <cell r="AG529"/>
          <cell r="AH529"/>
          <cell r="AI529"/>
          <cell r="AJ529"/>
          <cell r="AK529"/>
          <cell r="AL529"/>
        </row>
        <row r="530">
          <cell r="G530"/>
          <cell r="H530"/>
          <cell r="I530"/>
          <cell r="J530"/>
          <cell r="K530"/>
          <cell r="L530"/>
          <cell r="M530"/>
          <cell r="N530"/>
          <cell r="O530"/>
          <cell r="P530"/>
          <cell r="Q530"/>
          <cell r="R530"/>
          <cell r="S530"/>
          <cell r="T530"/>
          <cell r="U530"/>
          <cell r="V530"/>
          <cell r="W530"/>
          <cell r="X530"/>
          <cell r="Y530"/>
          <cell r="Z530"/>
          <cell r="AA530"/>
          <cell r="AB530"/>
          <cell r="AC530"/>
          <cell r="AD530"/>
          <cell r="AE530"/>
          <cell r="AF530"/>
          <cell r="AG530"/>
          <cell r="AH530"/>
          <cell r="AI530"/>
          <cell r="AJ530"/>
          <cell r="AK530"/>
          <cell r="AL530"/>
        </row>
        <row r="531">
          <cell r="G531"/>
          <cell r="H531"/>
          <cell r="I531"/>
          <cell r="J531"/>
          <cell r="K531"/>
          <cell r="L531"/>
          <cell r="M531"/>
          <cell r="N531"/>
          <cell r="O531"/>
          <cell r="P531"/>
          <cell r="Q531"/>
          <cell r="R531"/>
          <cell r="S531"/>
          <cell r="T531"/>
          <cell r="U531"/>
          <cell r="V531"/>
          <cell r="W531"/>
          <cell r="X531"/>
          <cell r="Y531"/>
          <cell r="Z531"/>
          <cell r="AA531"/>
          <cell r="AB531"/>
          <cell r="AC531"/>
          <cell r="AD531"/>
          <cell r="AE531"/>
          <cell r="AF531"/>
          <cell r="AG531"/>
          <cell r="AH531"/>
          <cell r="AI531"/>
          <cell r="AJ531"/>
          <cell r="AK531"/>
          <cell r="AL531"/>
        </row>
        <row r="532">
          <cell r="G532"/>
          <cell r="H532"/>
          <cell r="I532"/>
          <cell r="J532"/>
          <cell r="K532"/>
          <cell r="L532"/>
          <cell r="M532"/>
          <cell r="N532"/>
          <cell r="O532"/>
          <cell r="P532"/>
          <cell r="Q532"/>
          <cell r="R532"/>
          <cell r="S532"/>
          <cell r="T532"/>
          <cell r="U532"/>
          <cell r="V532"/>
          <cell r="W532"/>
          <cell r="X532"/>
          <cell r="Y532"/>
          <cell r="Z532"/>
          <cell r="AA532"/>
          <cell r="AB532"/>
          <cell r="AC532"/>
          <cell r="AD532"/>
          <cell r="AE532"/>
          <cell r="AF532"/>
          <cell r="AG532"/>
          <cell r="AH532"/>
          <cell r="AI532"/>
          <cell r="AJ532"/>
          <cell r="AK532"/>
          <cell r="AL532"/>
        </row>
        <row r="533">
          <cell r="G533"/>
          <cell r="H533"/>
          <cell r="I533"/>
          <cell r="J533"/>
          <cell r="K533"/>
          <cell r="L533"/>
          <cell r="M533"/>
          <cell r="N533"/>
          <cell r="O533"/>
          <cell r="P533"/>
          <cell r="Q533"/>
          <cell r="R533"/>
          <cell r="S533"/>
          <cell r="T533"/>
          <cell r="U533"/>
          <cell r="V533"/>
          <cell r="W533"/>
          <cell r="X533"/>
          <cell r="Y533"/>
          <cell r="Z533"/>
          <cell r="AA533"/>
          <cell r="AB533"/>
          <cell r="AC533"/>
          <cell r="AD533"/>
          <cell r="AE533"/>
          <cell r="AF533"/>
          <cell r="AG533"/>
          <cell r="AH533"/>
          <cell r="AI533"/>
          <cell r="AJ533"/>
          <cell r="AK533"/>
          <cell r="AL533"/>
        </row>
        <row r="534">
          <cell r="G534"/>
          <cell r="H534"/>
          <cell r="I534"/>
          <cell r="J534"/>
          <cell r="K534"/>
          <cell r="L534"/>
          <cell r="M534"/>
          <cell r="N534"/>
          <cell r="O534"/>
          <cell r="P534"/>
          <cell r="Q534"/>
          <cell r="R534"/>
          <cell r="S534"/>
          <cell r="T534"/>
          <cell r="U534"/>
          <cell r="V534"/>
          <cell r="W534"/>
          <cell r="X534"/>
          <cell r="Y534"/>
          <cell r="Z534"/>
          <cell r="AA534"/>
          <cell r="AB534"/>
          <cell r="AC534"/>
          <cell r="AD534"/>
          <cell r="AE534"/>
          <cell r="AF534"/>
          <cell r="AG534"/>
          <cell r="AH534"/>
          <cell r="AI534"/>
          <cell r="AJ534"/>
          <cell r="AK534"/>
          <cell r="AL534"/>
        </row>
        <row r="535">
          <cell r="G535"/>
          <cell r="H535"/>
          <cell r="I535"/>
          <cell r="J535"/>
          <cell r="K535"/>
          <cell r="L535"/>
          <cell r="M535"/>
          <cell r="N535"/>
          <cell r="O535"/>
          <cell r="P535"/>
          <cell r="Q535"/>
          <cell r="R535"/>
          <cell r="S535"/>
          <cell r="T535"/>
          <cell r="U535"/>
          <cell r="V535"/>
          <cell r="W535"/>
          <cell r="X535"/>
          <cell r="Y535"/>
          <cell r="Z535"/>
          <cell r="AA535"/>
          <cell r="AB535"/>
          <cell r="AC535"/>
          <cell r="AD535"/>
          <cell r="AE535"/>
          <cell r="AF535"/>
          <cell r="AG535"/>
          <cell r="AH535"/>
          <cell r="AI535"/>
          <cell r="AJ535"/>
          <cell r="AK535"/>
          <cell r="AL535"/>
        </row>
        <row r="536">
          <cell r="G536"/>
          <cell r="H536"/>
          <cell r="I536"/>
          <cell r="J536"/>
          <cell r="K536"/>
          <cell r="L536"/>
          <cell r="M536"/>
          <cell r="N536"/>
          <cell r="O536"/>
          <cell r="P536"/>
          <cell r="Q536"/>
          <cell r="R536"/>
          <cell r="S536"/>
          <cell r="T536"/>
          <cell r="U536"/>
          <cell r="V536"/>
          <cell r="W536"/>
          <cell r="X536"/>
          <cell r="Y536"/>
          <cell r="Z536"/>
          <cell r="AA536"/>
          <cell r="AB536"/>
          <cell r="AC536"/>
          <cell r="AD536"/>
          <cell r="AE536"/>
          <cell r="AF536"/>
          <cell r="AG536"/>
          <cell r="AH536"/>
          <cell r="AI536"/>
          <cell r="AJ536"/>
          <cell r="AK536"/>
          <cell r="AL536"/>
        </row>
        <row r="537">
          <cell r="G537"/>
          <cell r="H537"/>
          <cell r="I537"/>
          <cell r="J537"/>
          <cell r="K537"/>
          <cell r="L537"/>
          <cell r="M537"/>
          <cell r="N537"/>
          <cell r="O537"/>
          <cell r="P537"/>
          <cell r="Q537"/>
          <cell r="R537"/>
          <cell r="S537"/>
          <cell r="T537"/>
          <cell r="U537"/>
          <cell r="V537"/>
          <cell r="W537"/>
          <cell r="X537"/>
          <cell r="Y537"/>
          <cell r="Z537"/>
          <cell r="AA537"/>
          <cell r="AB537"/>
          <cell r="AC537"/>
          <cell r="AD537"/>
          <cell r="AE537"/>
          <cell r="AF537"/>
          <cell r="AG537"/>
          <cell r="AH537"/>
          <cell r="AI537"/>
          <cell r="AJ537"/>
          <cell r="AK537"/>
          <cell r="AL537"/>
        </row>
        <row r="538">
          <cell r="G538"/>
          <cell r="H538"/>
          <cell r="I538"/>
          <cell r="J538"/>
          <cell r="K538"/>
          <cell r="L538"/>
          <cell r="M538"/>
          <cell r="N538"/>
          <cell r="O538"/>
          <cell r="P538"/>
          <cell r="Q538"/>
          <cell r="R538"/>
          <cell r="S538"/>
          <cell r="T538"/>
          <cell r="U538"/>
          <cell r="V538"/>
          <cell r="W538"/>
          <cell r="X538"/>
          <cell r="Y538"/>
          <cell r="Z538"/>
          <cell r="AA538"/>
          <cell r="AB538"/>
          <cell r="AC538"/>
          <cell r="AD538"/>
          <cell r="AE538"/>
          <cell r="AF538"/>
          <cell r="AG538"/>
          <cell r="AH538"/>
          <cell r="AI538"/>
          <cell r="AJ538"/>
          <cell r="AK538"/>
          <cell r="AL538"/>
        </row>
        <row r="539">
          <cell r="G539"/>
          <cell r="H539"/>
          <cell r="I539"/>
          <cell r="J539"/>
          <cell r="K539"/>
          <cell r="L539"/>
          <cell r="M539"/>
          <cell r="N539"/>
          <cell r="O539"/>
          <cell r="P539"/>
          <cell r="Q539"/>
          <cell r="R539"/>
          <cell r="S539"/>
          <cell r="T539"/>
          <cell r="U539"/>
          <cell r="V539"/>
          <cell r="W539"/>
          <cell r="X539"/>
          <cell r="Y539"/>
          <cell r="Z539"/>
          <cell r="AA539"/>
          <cell r="AB539"/>
          <cell r="AC539"/>
          <cell r="AD539"/>
          <cell r="AE539"/>
          <cell r="AF539"/>
          <cell r="AG539"/>
          <cell r="AH539"/>
          <cell r="AI539"/>
          <cell r="AJ539"/>
          <cell r="AK539"/>
          <cell r="AL539"/>
        </row>
        <row r="540">
          <cell r="G540"/>
          <cell r="H540"/>
          <cell r="I540"/>
          <cell r="J540"/>
          <cell r="K540"/>
          <cell r="L540"/>
          <cell r="M540"/>
          <cell r="N540"/>
          <cell r="O540"/>
          <cell r="P540"/>
          <cell r="Q540"/>
          <cell r="R540"/>
          <cell r="S540"/>
          <cell r="T540"/>
          <cell r="U540"/>
          <cell r="V540"/>
          <cell r="W540"/>
          <cell r="X540"/>
          <cell r="Y540"/>
          <cell r="Z540"/>
          <cell r="AA540"/>
          <cell r="AB540"/>
          <cell r="AC540"/>
          <cell r="AD540"/>
          <cell r="AE540"/>
          <cell r="AF540"/>
          <cell r="AG540"/>
          <cell r="AH540"/>
          <cell r="AI540"/>
          <cell r="AJ540"/>
          <cell r="AK540"/>
          <cell r="AL540"/>
        </row>
        <row r="541">
          <cell r="G541"/>
          <cell r="H541"/>
          <cell r="I541"/>
          <cell r="J541"/>
          <cell r="K541"/>
          <cell r="L541"/>
          <cell r="M541"/>
          <cell r="N541"/>
          <cell r="O541"/>
          <cell r="P541"/>
          <cell r="Q541"/>
          <cell r="R541"/>
          <cell r="S541"/>
          <cell r="T541"/>
          <cell r="U541"/>
          <cell r="V541"/>
          <cell r="W541"/>
          <cell r="X541"/>
          <cell r="Y541"/>
          <cell r="Z541"/>
          <cell r="AA541"/>
          <cell r="AB541"/>
          <cell r="AC541"/>
          <cell r="AD541"/>
          <cell r="AE541"/>
          <cell r="AF541"/>
          <cell r="AG541"/>
          <cell r="AH541"/>
          <cell r="AI541"/>
          <cell r="AJ541"/>
          <cell r="AK541"/>
          <cell r="AL541"/>
        </row>
        <row r="542">
          <cell r="G542"/>
          <cell r="H542"/>
          <cell r="I542"/>
          <cell r="J542"/>
          <cell r="K542"/>
          <cell r="L542"/>
          <cell r="M542"/>
          <cell r="N542"/>
          <cell r="O542"/>
          <cell r="P542"/>
          <cell r="Q542"/>
          <cell r="R542"/>
          <cell r="S542"/>
          <cell r="T542"/>
          <cell r="U542"/>
          <cell r="V542"/>
          <cell r="W542"/>
          <cell r="X542"/>
          <cell r="Y542"/>
          <cell r="Z542"/>
          <cell r="AA542"/>
          <cell r="AB542"/>
          <cell r="AC542"/>
          <cell r="AD542"/>
          <cell r="AE542"/>
          <cell r="AF542"/>
          <cell r="AG542"/>
          <cell r="AH542"/>
          <cell r="AI542"/>
          <cell r="AJ542"/>
          <cell r="AK542"/>
          <cell r="AL542"/>
        </row>
        <row r="543">
          <cell r="G543"/>
          <cell r="H543"/>
          <cell r="I543"/>
          <cell r="J543"/>
          <cell r="K543"/>
          <cell r="L543"/>
          <cell r="M543"/>
          <cell r="N543"/>
          <cell r="O543"/>
          <cell r="P543"/>
          <cell r="Q543"/>
          <cell r="R543"/>
          <cell r="S543"/>
          <cell r="T543"/>
          <cell r="U543"/>
          <cell r="V543"/>
          <cell r="W543"/>
          <cell r="X543"/>
          <cell r="Y543"/>
          <cell r="Z543"/>
          <cell r="AA543"/>
          <cell r="AB543"/>
          <cell r="AC543"/>
          <cell r="AD543"/>
          <cell r="AE543"/>
          <cell r="AF543"/>
          <cell r="AG543"/>
          <cell r="AH543"/>
          <cell r="AI543"/>
          <cell r="AJ543"/>
          <cell r="AK543"/>
          <cell r="AL543"/>
        </row>
        <row r="544">
          <cell r="G544"/>
          <cell r="H544"/>
          <cell r="I544"/>
          <cell r="J544"/>
          <cell r="K544"/>
          <cell r="L544"/>
          <cell r="M544"/>
          <cell r="N544"/>
          <cell r="O544"/>
          <cell r="P544"/>
          <cell r="Q544"/>
          <cell r="R544"/>
          <cell r="S544"/>
          <cell r="T544"/>
          <cell r="U544"/>
          <cell r="V544"/>
          <cell r="W544"/>
          <cell r="X544"/>
          <cell r="Y544"/>
          <cell r="Z544"/>
          <cell r="AA544"/>
          <cell r="AB544"/>
          <cell r="AC544"/>
          <cell r="AD544"/>
          <cell r="AE544"/>
          <cell r="AF544"/>
          <cell r="AG544"/>
          <cell r="AH544"/>
          <cell r="AI544"/>
          <cell r="AJ544"/>
          <cell r="AK544"/>
          <cell r="AL544"/>
        </row>
        <row r="545">
          <cell r="G545"/>
          <cell r="H545"/>
          <cell r="I545"/>
          <cell r="J545"/>
          <cell r="K545"/>
          <cell r="L545"/>
          <cell r="M545"/>
          <cell r="N545"/>
          <cell r="O545"/>
          <cell r="P545"/>
          <cell r="Q545"/>
          <cell r="R545"/>
          <cell r="S545"/>
          <cell r="T545"/>
          <cell r="U545"/>
          <cell r="V545"/>
          <cell r="W545"/>
          <cell r="X545"/>
          <cell r="Y545"/>
          <cell r="Z545"/>
          <cell r="AA545"/>
          <cell r="AB545"/>
          <cell r="AC545"/>
          <cell r="AD545"/>
          <cell r="AE545"/>
          <cell r="AF545"/>
          <cell r="AG545"/>
          <cell r="AH545"/>
          <cell r="AI545"/>
          <cell r="AJ545"/>
          <cell r="AK545"/>
          <cell r="AL545"/>
        </row>
        <row r="546">
          <cell r="G546"/>
          <cell r="H546"/>
          <cell r="I546"/>
          <cell r="J546"/>
          <cell r="K546"/>
          <cell r="L546"/>
          <cell r="M546"/>
          <cell r="N546"/>
          <cell r="O546"/>
          <cell r="P546"/>
          <cell r="Q546"/>
          <cell r="R546"/>
          <cell r="S546"/>
          <cell r="T546"/>
          <cell r="U546"/>
          <cell r="V546"/>
          <cell r="W546"/>
          <cell r="X546"/>
          <cell r="Y546"/>
          <cell r="Z546"/>
          <cell r="AA546"/>
          <cell r="AB546"/>
          <cell r="AC546"/>
          <cell r="AD546"/>
          <cell r="AE546"/>
          <cell r="AF546"/>
          <cell r="AG546"/>
          <cell r="AH546"/>
          <cell r="AI546"/>
          <cell r="AJ546"/>
          <cell r="AK546"/>
          <cell r="AL546"/>
        </row>
        <row r="547">
          <cell r="G547"/>
          <cell r="H547"/>
          <cell r="I547"/>
          <cell r="J547"/>
          <cell r="K547"/>
          <cell r="L547"/>
          <cell r="M547"/>
          <cell r="N547"/>
          <cell r="O547"/>
          <cell r="P547"/>
          <cell r="Q547"/>
          <cell r="R547"/>
          <cell r="S547"/>
          <cell r="T547"/>
          <cell r="U547"/>
          <cell r="V547"/>
          <cell r="W547"/>
          <cell r="X547"/>
          <cell r="Y547"/>
          <cell r="Z547"/>
          <cell r="AA547"/>
          <cell r="AB547"/>
          <cell r="AC547"/>
          <cell r="AD547"/>
          <cell r="AE547"/>
          <cell r="AF547"/>
          <cell r="AG547"/>
          <cell r="AH547"/>
          <cell r="AI547"/>
          <cell r="AJ547"/>
          <cell r="AK547"/>
          <cell r="AL547"/>
        </row>
        <row r="548">
          <cell r="G548"/>
          <cell r="H548"/>
          <cell r="I548"/>
          <cell r="J548"/>
          <cell r="K548"/>
          <cell r="L548"/>
          <cell r="M548"/>
          <cell r="N548"/>
          <cell r="O548"/>
          <cell r="P548"/>
          <cell r="Q548"/>
          <cell r="R548"/>
          <cell r="S548"/>
          <cell r="T548"/>
          <cell r="U548"/>
          <cell r="V548"/>
          <cell r="W548"/>
          <cell r="X548"/>
          <cell r="Y548"/>
          <cell r="Z548"/>
          <cell r="AA548"/>
          <cell r="AB548"/>
          <cell r="AC548"/>
          <cell r="AD548"/>
          <cell r="AE548"/>
          <cell r="AF548"/>
          <cell r="AG548"/>
          <cell r="AH548"/>
          <cell r="AI548"/>
          <cell r="AJ548"/>
          <cell r="AK548"/>
          <cell r="AL548"/>
        </row>
        <row r="549">
          <cell r="G549"/>
          <cell r="H549"/>
          <cell r="I549"/>
          <cell r="J549"/>
          <cell r="K549"/>
          <cell r="L549"/>
          <cell r="M549"/>
          <cell r="N549"/>
          <cell r="O549"/>
          <cell r="P549"/>
          <cell r="Q549"/>
          <cell r="R549"/>
          <cell r="S549"/>
          <cell r="T549"/>
          <cell r="U549"/>
          <cell r="V549"/>
          <cell r="W549"/>
          <cell r="X549"/>
          <cell r="Y549"/>
          <cell r="Z549"/>
          <cell r="AA549"/>
          <cell r="AB549"/>
          <cell r="AC549"/>
          <cell r="AD549"/>
          <cell r="AE549"/>
          <cell r="AF549"/>
          <cell r="AG549"/>
          <cell r="AH549"/>
          <cell r="AI549"/>
          <cell r="AJ549"/>
          <cell r="AK549"/>
          <cell r="AL549"/>
        </row>
        <row r="550">
          <cell r="G550"/>
          <cell r="H550"/>
          <cell r="I550"/>
          <cell r="J550"/>
          <cell r="K550"/>
          <cell r="L550"/>
          <cell r="M550"/>
          <cell r="N550"/>
          <cell r="O550"/>
          <cell r="P550"/>
          <cell r="Q550"/>
          <cell r="R550"/>
          <cell r="S550"/>
          <cell r="T550"/>
          <cell r="U550"/>
          <cell r="V550"/>
          <cell r="W550"/>
          <cell r="X550"/>
          <cell r="Y550"/>
          <cell r="Z550"/>
          <cell r="AA550"/>
          <cell r="AB550"/>
          <cell r="AC550"/>
          <cell r="AD550"/>
          <cell r="AE550"/>
          <cell r="AF550"/>
          <cell r="AG550"/>
          <cell r="AH550"/>
          <cell r="AI550"/>
          <cell r="AJ550"/>
          <cell r="AK550"/>
          <cell r="AL550"/>
        </row>
        <row r="551">
          <cell r="G551"/>
          <cell r="H551"/>
          <cell r="I551"/>
          <cell r="J551"/>
          <cell r="K551"/>
          <cell r="L551"/>
          <cell r="M551"/>
          <cell r="N551"/>
          <cell r="O551"/>
          <cell r="P551"/>
          <cell r="Q551"/>
          <cell r="R551"/>
          <cell r="S551"/>
          <cell r="T551"/>
          <cell r="U551"/>
          <cell r="V551"/>
          <cell r="W551"/>
          <cell r="X551"/>
          <cell r="Y551"/>
          <cell r="Z551"/>
          <cell r="AA551"/>
          <cell r="AB551"/>
          <cell r="AC551"/>
          <cell r="AD551"/>
          <cell r="AE551"/>
          <cell r="AF551"/>
          <cell r="AG551"/>
          <cell r="AH551"/>
          <cell r="AI551"/>
          <cell r="AJ551"/>
          <cell r="AK551"/>
          <cell r="AL551"/>
        </row>
        <row r="552">
          <cell r="G552"/>
          <cell r="H552"/>
          <cell r="I552"/>
          <cell r="J552"/>
          <cell r="K552"/>
          <cell r="L552"/>
          <cell r="M552"/>
          <cell r="N552"/>
          <cell r="O552"/>
          <cell r="P552"/>
          <cell r="Q552"/>
          <cell r="R552"/>
          <cell r="S552"/>
          <cell r="T552"/>
          <cell r="U552"/>
          <cell r="V552"/>
          <cell r="W552"/>
          <cell r="X552"/>
          <cell r="Y552"/>
          <cell r="Z552"/>
          <cell r="AA552"/>
          <cell r="AB552"/>
          <cell r="AC552"/>
          <cell r="AD552"/>
          <cell r="AE552"/>
          <cell r="AF552"/>
          <cell r="AG552"/>
          <cell r="AH552"/>
          <cell r="AI552"/>
          <cell r="AJ552"/>
          <cell r="AK552"/>
          <cell r="AL552"/>
        </row>
        <row r="553">
          <cell r="G553"/>
          <cell r="H553"/>
          <cell r="I553"/>
          <cell r="J553"/>
          <cell r="K553"/>
          <cell r="L553"/>
          <cell r="M553"/>
          <cell r="N553"/>
          <cell r="O553"/>
          <cell r="P553"/>
          <cell r="Q553"/>
          <cell r="R553"/>
          <cell r="S553"/>
          <cell r="T553"/>
          <cell r="U553"/>
          <cell r="V553"/>
          <cell r="W553"/>
          <cell r="X553"/>
          <cell r="Y553"/>
          <cell r="Z553"/>
          <cell r="AA553"/>
          <cell r="AB553"/>
          <cell r="AC553"/>
          <cell r="AD553"/>
          <cell r="AE553"/>
          <cell r="AF553"/>
          <cell r="AG553"/>
          <cell r="AH553"/>
          <cell r="AI553"/>
          <cell r="AJ553"/>
          <cell r="AK553"/>
          <cell r="AL553"/>
        </row>
        <row r="554">
          <cell r="G554"/>
          <cell r="H554"/>
          <cell r="I554"/>
          <cell r="J554"/>
          <cell r="K554"/>
          <cell r="L554"/>
          <cell r="M554"/>
          <cell r="N554"/>
          <cell r="O554"/>
          <cell r="P554"/>
          <cell r="Q554"/>
          <cell r="R554"/>
          <cell r="S554"/>
          <cell r="T554"/>
          <cell r="U554"/>
          <cell r="V554"/>
          <cell r="W554"/>
          <cell r="X554"/>
          <cell r="Y554"/>
          <cell r="Z554"/>
          <cell r="AA554"/>
          <cell r="AB554"/>
          <cell r="AC554"/>
          <cell r="AD554"/>
          <cell r="AE554"/>
          <cell r="AF554"/>
          <cell r="AG554"/>
          <cell r="AH554"/>
          <cell r="AI554"/>
          <cell r="AJ554"/>
          <cell r="AK554"/>
          <cell r="AL554"/>
        </row>
        <row r="555">
          <cell r="G555"/>
          <cell r="H555"/>
          <cell r="I555"/>
          <cell r="J555"/>
          <cell r="K555"/>
          <cell r="L555"/>
          <cell r="M555"/>
          <cell r="N555"/>
          <cell r="O555"/>
          <cell r="P555"/>
          <cell r="Q555"/>
          <cell r="R555"/>
          <cell r="S555"/>
          <cell r="T555"/>
          <cell r="U555"/>
          <cell r="V555"/>
          <cell r="W555"/>
          <cell r="X555"/>
          <cell r="Y555"/>
          <cell r="Z555"/>
          <cell r="AA555"/>
          <cell r="AB555"/>
          <cell r="AC555"/>
          <cell r="AD555"/>
          <cell r="AE555"/>
          <cell r="AF555"/>
          <cell r="AG555"/>
          <cell r="AH555"/>
          <cell r="AI555"/>
          <cell r="AJ555"/>
          <cell r="AK555"/>
          <cell r="AL555"/>
        </row>
        <row r="556">
          <cell r="G556"/>
          <cell r="H556"/>
          <cell r="I556"/>
          <cell r="J556"/>
          <cell r="K556"/>
          <cell r="L556"/>
          <cell r="M556"/>
          <cell r="N556"/>
          <cell r="O556"/>
          <cell r="P556"/>
          <cell r="Q556"/>
          <cell r="R556"/>
          <cell r="S556"/>
          <cell r="T556"/>
          <cell r="U556"/>
          <cell r="V556"/>
          <cell r="W556"/>
          <cell r="X556"/>
          <cell r="Y556"/>
          <cell r="Z556"/>
          <cell r="AA556"/>
          <cell r="AB556"/>
          <cell r="AC556"/>
          <cell r="AD556"/>
          <cell r="AE556"/>
          <cell r="AF556"/>
          <cell r="AG556"/>
          <cell r="AH556"/>
          <cell r="AI556"/>
          <cell r="AJ556"/>
          <cell r="AK556"/>
          <cell r="AL556"/>
        </row>
        <row r="557">
          <cell r="G557"/>
          <cell r="H557"/>
          <cell r="I557"/>
          <cell r="J557"/>
          <cell r="K557"/>
          <cell r="L557"/>
          <cell r="M557"/>
          <cell r="N557"/>
          <cell r="O557"/>
          <cell r="P557"/>
          <cell r="Q557"/>
          <cell r="R557"/>
          <cell r="S557"/>
          <cell r="T557"/>
          <cell r="U557"/>
          <cell r="V557"/>
          <cell r="W557"/>
          <cell r="X557"/>
          <cell r="Y557"/>
          <cell r="Z557"/>
          <cell r="AA557"/>
          <cell r="AB557"/>
          <cell r="AC557"/>
          <cell r="AD557"/>
          <cell r="AE557"/>
          <cell r="AF557"/>
          <cell r="AG557"/>
          <cell r="AH557"/>
          <cell r="AI557"/>
          <cell r="AJ557"/>
          <cell r="AK557"/>
          <cell r="AL557"/>
        </row>
        <row r="558">
          <cell r="G558"/>
          <cell r="H558"/>
          <cell r="I558"/>
          <cell r="J558"/>
          <cell r="K558"/>
          <cell r="L558"/>
          <cell r="M558"/>
          <cell r="N558"/>
          <cell r="O558"/>
          <cell r="P558"/>
          <cell r="Q558"/>
          <cell r="R558"/>
          <cell r="S558"/>
          <cell r="T558"/>
          <cell r="U558"/>
          <cell r="V558"/>
          <cell r="W558"/>
          <cell r="X558"/>
          <cell r="Y558"/>
          <cell r="Z558"/>
          <cell r="AA558"/>
          <cell r="AB558"/>
          <cell r="AC558"/>
          <cell r="AD558"/>
          <cell r="AE558"/>
          <cell r="AF558"/>
          <cell r="AG558"/>
          <cell r="AH558"/>
          <cell r="AI558"/>
          <cell r="AJ558"/>
          <cell r="AK558"/>
          <cell r="AL558"/>
        </row>
        <row r="559">
          <cell r="G559"/>
          <cell r="H559"/>
          <cell r="I559"/>
          <cell r="J559"/>
          <cell r="K559"/>
          <cell r="L559"/>
          <cell r="M559"/>
          <cell r="N559"/>
          <cell r="O559"/>
          <cell r="P559"/>
          <cell r="Q559"/>
          <cell r="R559"/>
          <cell r="S559"/>
          <cell r="T559"/>
          <cell r="U559"/>
          <cell r="V559"/>
          <cell r="W559"/>
          <cell r="X559"/>
          <cell r="Y559"/>
          <cell r="Z559"/>
          <cell r="AA559"/>
          <cell r="AB559"/>
          <cell r="AC559"/>
          <cell r="AD559"/>
          <cell r="AE559"/>
          <cell r="AF559"/>
          <cell r="AG559"/>
          <cell r="AH559"/>
          <cell r="AI559"/>
          <cell r="AJ559"/>
          <cell r="AK559"/>
          <cell r="AL559"/>
        </row>
        <row r="560">
          <cell r="G560"/>
          <cell r="H560"/>
          <cell r="I560"/>
          <cell r="J560"/>
          <cell r="K560"/>
          <cell r="L560"/>
          <cell r="M560"/>
          <cell r="N560"/>
          <cell r="O560"/>
          <cell r="P560"/>
          <cell r="Q560"/>
          <cell r="R560"/>
          <cell r="S560"/>
          <cell r="T560"/>
          <cell r="U560"/>
          <cell r="V560"/>
          <cell r="W560"/>
          <cell r="X560"/>
          <cell r="Y560"/>
          <cell r="Z560"/>
          <cell r="AA560"/>
          <cell r="AB560"/>
          <cell r="AC560"/>
          <cell r="AD560"/>
          <cell r="AE560"/>
          <cell r="AF560"/>
          <cell r="AG560"/>
          <cell r="AH560"/>
          <cell r="AI560"/>
          <cell r="AJ560"/>
          <cell r="AK560"/>
          <cell r="AL560"/>
        </row>
        <row r="561">
          <cell r="G561"/>
          <cell r="H561"/>
          <cell r="I561"/>
          <cell r="J561"/>
          <cell r="K561"/>
          <cell r="L561"/>
          <cell r="M561"/>
          <cell r="N561"/>
          <cell r="O561"/>
          <cell r="P561"/>
          <cell r="Q561"/>
          <cell r="R561"/>
          <cell r="S561"/>
          <cell r="T561"/>
          <cell r="U561"/>
          <cell r="V561"/>
          <cell r="W561"/>
          <cell r="X561"/>
          <cell r="Y561"/>
          <cell r="Z561"/>
          <cell r="AA561"/>
          <cell r="AB561"/>
          <cell r="AC561"/>
          <cell r="AD561"/>
          <cell r="AE561"/>
          <cell r="AF561"/>
          <cell r="AG561"/>
          <cell r="AH561"/>
          <cell r="AI561"/>
          <cell r="AJ561"/>
          <cell r="AK561"/>
          <cell r="AL561"/>
        </row>
        <row r="562">
          <cell r="G562"/>
          <cell r="H562"/>
          <cell r="I562"/>
          <cell r="J562"/>
          <cell r="K562"/>
          <cell r="L562"/>
          <cell r="M562"/>
          <cell r="N562"/>
          <cell r="O562"/>
          <cell r="P562"/>
          <cell r="Q562"/>
          <cell r="R562"/>
          <cell r="S562"/>
          <cell r="T562"/>
          <cell r="U562"/>
          <cell r="V562"/>
          <cell r="W562"/>
          <cell r="X562"/>
          <cell r="Y562"/>
          <cell r="Z562"/>
          <cell r="AA562"/>
          <cell r="AB562"/>
          <cell r="AC562"/>
          <cell r="AD562"/>
          <cell r="AE562"/>
          <cell r="AF562"/>
          <cell r="AG562"/>
          <cell r="AH562"/>
          <cell r="AI562"/>
          <cell r="AJ562"/>
          <cell r="AK562"/>
          <cell r="AL562"/>
        </row>
        <row r="563">
          <cell r="G563"/>
          <cell r="H563"/>
          <cell r="I563"/>
          <cell r="J563"/>
          <cell r="K563"/>
          <cell r="L563"/>
          <cell r="M563"/>
          <cell r="N563"/>
          <cell r="O563"/>
          <cell r="P563"/>
          <cell r="Q563"/>
          <cell r="R563"/>
          <cell r="S563"/>
          <cell r="T563"/>
          <cell r="U563"/>
          <cell r="V563"/>
          <cell r="W563"/>
          <cell r="X563"/>
          <cell r="Y563"/>
          <cell r="Z563"/>
          <cell r="AA563"/>
          <cell r="AB563"/>
          <cell r="AC563"/>
          <cell r="AD563"/>
          <cell r="AE563"/>
          <cell r="AF563"/>
          <cell r="AG563"/>
          <cell r="AH563"/>
          <cell r="AI563"/>
          <cell r="AJ563"/>
          <cell r="AK563"/>
          <cell r="AL563"/>
        </row>
        <row r="564">
          <cell r="G564"/>
          <cell r="H564"/>
          <cell r="I564"/>
          <cell r="J564"/>
          <cell r="K564"/>
          <cell r="L564"/>
          <cell r="M564"/>
          <cell r="N564"/>
          <cell r="O564"/>
          <cell r="P564"/>
          <cell r="Q564"/>
          <cell r="R564"/>
          <cell r="S564"/>
          <cell r="T564"/>
          <cell r="U564"/>
          <cell r="V564"/>
          <cell r="W564"/>
          <cell r="X564"/>
          <cell r="Y564"/>
          <cell r="Z564"/>
          <cell r="AA564"/>
          <cell r="AB564"/>
          <cell r="AC564"/>
          <cell r="AD564"/>
          <cell r="AE564"/>
          <cell r="AF564"/>
          <cell r="AG564"/>
          <cell r="AH564"/>
          <cell r="AI564"/>
          <cell r="AJ564"/>
          <cell r="AK564"/>
          <cell r="AL564"/>
        </row>
        <row r="565">
          <cell r="G565"/>
          <cell r="H565"/>
          <cell r="I565"/>
          <cell r="J565"/>
          <cell r="K565"/>
          <cell r="L565"/>
          <cell r="M565"/>
          <cell r="N565"/>
          <cell r="O565"/>
          <cell r="P565"/>
          <cell r="Q565"/>
          <cell r="R565"/>
          <cell r="S565"/>
          <cell r="T565"/>
          <cell r="U565"/>
          <cell r="V565"/>
          <cell r="W565"/>
          <cell r="X565"/>
          <cell r="Y565"/>
          <cell r="Z565"/>
          <cell r="AA565"/>
          <cell r="AB565"/>
          <cell r="AC565"/>
          <cell r="AD565"/>
          <cell r="AE565"/>
          <cell r="AF565"/>
          <cell r="AG565"/>
          <cell r="AH565"/>
          <cell r="AI565"/>
          <cell r="AJ565"/>
          <cell r="AK565"/>
          <cell r="AL565"/>
        </row>
        <row r="566">
          <cell r="G566"/>
          <cell r="H566"/>
          <cell r="I566"/>
          <cell r="J566"/>
          <cell r="K566"/>
          <cell r="L566"/>
          <cell r="M566"/>
          <cell r="N566"/>
          <cell r="O566"/>
          <cell r="P566"/>
          <cell r="Q566"/>
          <cell r="R566"/>
          <cell r="S566"/>
          <cell r="T566"/>
          <cell r="U566"/>
          <cell r="V566"/>
          <cell r="W566"/>
          <cell r="X566"/>
          <cell r="Y566"/>
          <cell r="Z566"/>
          <cell r="AA566"/>
          <cell r="AB566"/>
          <cell r="AC566"/>
          <cell r="AD566"/>
          <cell r="AE566"/>
          <cell r="AF566"/>
          <cell r="AG566"/>
          <cell r="AH566"/>
          <cell r="AI566"/>
          <cell r="AJ566"/>
          <cell r="AK566"/>
          <cell r="AL566"/>
        </row>
        <row r="567">
          <cell r="G567"/>
          <cell r="H567"/>
          <cell r="I567"/>
          <cell r="J567"/>
          <cell r="K567"/>
          <cell r="L567"/>
          <cell r="M567"/>
          <cell r="N567"/>
          <cell r="O567"/>
          <cell r="P567"/>
          <cell r="Q567"/>
          <cell r="R567"/>
          <cell r="S567"/>
          <cell r="T567"/>
          <cell r="U567"/>
          <cell r="V567"/>
          <cell r="W567"/>
          <cell r="X567"/>
          <cell r="Y567"/>
          <cell r="Z567"/>
          <cell r="AA567"/>
          <cell r="AB567"/>
          <cell r="AC567"/>
          <cell r="AD567"/>
          <cell r="AE567"/>
          <cell r="AF567"/>
          <cell r="AG567"/>
          <cell r="AH567"/>
          <cell r="AI567"/>
          <cell r="AJ567"/>
          <cell r="AK567"/>
          <cell r="AL567"/>
        </row>
        <row r="568">
          <cell r="G568"/>
          <cell r="H568"/>
          <cell r="I568"/>
          <cell r="J568"/>
          <cell r="K568"/>
          <cell r="L568"/>
          <cell r="M568"/>
          <cell r="N568"/>
          <cell r="O568"/>
          <cell r="P568"/>
          <cell r="Q568"/>
          <cell r="R568"/>
          <cell r="S568"/>
          <cell r="T568"/>
          <cell r="U568"/>
          <cell r="V568"/>
          <cell r="W568"/>
          <cell r="X568"/>
          <cell r="Y568"/>
          <cell r="Z568"/>
          <cell r="AA568"/>
          <cell r="AB568"/>
          <cell r="AC568"/>
          <cell r="AD568"/>
          <cell r="AE568"/>
          <cell r="AF568"/>
          <cell r="AG568"/>
          <cell r="AH568"/>
          <cell r="AI568"/>
          <cell r="AJ568"/>
          <cell r="AK568"/>
          <cell r="AL568"/>
        </row>
        <row r="569">
          <cell r="G569"/>
          <cell r="H569"/>
          <cell r="I569"/>
          <cell r="J569"/>
          <cell r="K569"/>
          <cell r="L569"/>
          <cell r="M569"/>
          <cell r="N569"/>
          <cell r="O569"/>
          <cell r="P569"/>
          <cell r="Q569"/>
          <cell r="R569"/>
          <cell r="S569"/>
          <cell r="T569"/>
          <cell r="U569"/>
          <cell r="V569"/>
          <cell r="W569"/>
          <cell r="X569"/>
          <cell r="Y569"/>
          <cell r="Z569"/>
          <cell r="AA569"/>
          <cell r="AB569"/>
          <cell r="AC569"/>
          <cell r="AD569"/>
          <cell r="AE569"/>
          <cell r="AF569"/>
          <cell r="AG569"/>
          <cell r="AH569"/>
          <cell r="AI569"/>
          <cell r="AJ569"/>
          <cell r="AK569"/>
          <cell r="AL569"/>
        </row>
        <row r="570">
          <cell r="G570"/>
          <cell r="H570"/>
          <cell r="I570"/>
          <cell r="J570"/>
          <cell r="K570"/>
          <cell r="L570"/>
          <cell r="M570"/>
          <cell r="N570"/>
          <cell r="O570"/>
          <cell r="P570"/>
          <cell r="Q570"/>
          <cell r="R570"/>
          <cell r="S570"/>
          <cell r="T570"/>
          <cell r="U570"/>
          <cell r="V570"/>
          <cell r="W570"/>
          <cell r="X570"/>
          <cell r="Y570"/>
          <cell r="Z570"/>
          <cell r="AA570"/>
          <cell r="AB570"/>
          <cell r="AC570"/>
          <cell r="AD570"/>
          <cell r="AE570"/>
          <cell r="AF570"/>
          <cell r="AG570"/>
          <cell r="AH570"/>
          <cell r="AI570"/>
          <cell r="AJ570"/>
          <cell r="AK570"/>
          <cell r="AL570"/>
        </row>
        <row r="571">
          <cell r="G571"/>
          <cell r="H571"/>
          <cell r="I571"/>
          <cell r="J571"/>
          <cell r="K571"/>
          <cell r="L571"/>
          <cell r="M571"/>
          <cell r="N571"/>
          <cell r="O571"/>
          <cell r="P571"/>
          <cell r="Q571"/>
          <cell r="R571"/>
          <cell r="S571"/>
          <cell r="T571"/>
          <cell r="U571"/>
          <cell r="V571"/>
          <cell r="W571"/>
          <cell r="X571"/>
          <cell r="Y571"/>
          <cell r="Z571"/>
          <cell r="AA571"/>
          <cell r="AB571"/>
          <cell r="AC571"/>
          <cell r="AD571"/>
          <cell r="AE571"/>
          <cell r="AF571"/>
          <cell r="AG571"/>
          <cell r="AH571"/>
          <cell r="AI571"/>
          <cell r="AJ571"/>
          <cell r="AK571"/>
          <cell r="AL571"/>
        </row>
        <row r="572">
          <cell r="G572"/>
          <cell r="H572"/>
          <cell r="I572"/>
          <cell r="J572"/>
          <cell r="K572"/>
          <cell r="L572"/>
          <cell r="M572"/>
          <cell r="N572"/>
          <cell r="O572"/>
          <cell r="P572"/>
          <cell r="Q572"/>
          <cell r="R572"/>
          <cell r="S572"/>
          <cell r="T572"/>
          <cell r="U572"/>
          <cell r="V572"/>
          <cell r="W572"/>
          <cell r="X572"/>
          <cell r="Y572"/>
          <cell r="Z572"/>
          <cell r="AA572"/>
          <cell r="AB572"/>
          <cell r="AC572"/>
          <cell r="AD572"/>
          <cell r="AE572"/>
          <cell r="AF572"/>
          <cell r="AG572"/>
          <cell r="AH572"/>
          <cell r="AI572"/>
          <cell r="AJ572"/>
          <cell r="AK572"/>
          <cell r="AL572"/>
        </row>
        <row r="573">
          <cell r="G573"/>
          <cell r="H573"/>
          <cell r="I573"/>
          <cell r="J573"/>
          <cell r="K573"/>
          <cell r="L573"/>
          <cell r="M573"/>
          <cell r="N573"/>
          <cell r="O573"/>
          <cell r="P573"/>
          <cell r="Q573"/>
          <cell r="R573"/>
          <cell r="S573"/>
          <cell r="T573"/>
          <cell r="U573"/>
          <cell r="V573"/>
          <cell r="W573"/>
          <cell r="X573"/>
          <cell r="Y573"/>
          <cell r="Z573"/>
          <cell r="AA573"/>
          <cell r="AB573"/>
          <cell r="AC573"/>
          <cell r="AD573"/>
          <cell r="AE573"/>
          <cell r="AF573"/>
          <cell r="AG573"/>
          <cell r="AH573"/>
          <cell r="AI573"/>
          <cell r="AJ573"/>
          <cell r="AK573"/>
          <cell r="AL573"/>
        </row>
        <row r="574">
          <cell r="G574"/>
          <cell r="H574"/>
          <cell r="I574"/>
          <cell r="J574"/>
          <cell r="K574"/>
          <cell r="L574"/>
          <cell r="M574"/>
          <cell r="N574"/>
          <cell r="O574"/>
          <cell r="P574"/>
          <cell r="Q574"/>
          <cell r="R574"/>
          <cell r="S574"/>
          <cell r="T574"/>
          <cell r="U574"/>
          <cell r="V574"/>
          <cell r="W574"/>
          <cell r="X574"/>
          <cell r="Y574"/>
          <cell r="Z574"/>
          <cell r="AA574"/>
          <cell r="AB574"/>
          <cell r="AC574"/>
          <cell r="AD574"/>
          <cell r="AE574"/>
          <cell r="AF574"/>
          <cell r="AG574"/>
          <cell r="AH574"/>
          <cell r="AI574"/>
          <cell r="AJ574"/>
          <cell r="AK574"/>
          <cell r="AL574"/>
        </row>
        <row r="575">
          <cell r="G575"/>
          <cell r="H575"/>
          <cell r="I575"/>
          <cell r="J575"/>
          <cell r="K575"/>
          <cell r="L575"/>
          <cell r="M575"/>
          <cell r="N575"/>
          <cell r="O575"/>
          <cell r="P575"/>
          <cell r="Q575"/>
          <cell r="R575"/>
          <cell r="S575"/>
          <cell r="T575"/>
          <cell r="U575"/>
          <cell r="V575"/>
          <cell r="W575"/>
          <cell r="X575"/>
          <cell r="Y575"/>
          <cell r="Z575"/>
          <cell r="AA575"/>
          <cell r="AB575"/>
          <cell r="AC575"/>
          <cell r="AD575"/>
          <cell r="AE575"/>
          <cell r="AF575"/>
          <cell r="AG575"/>
          <cell r="AH575"/>
          <cell r="AI575"/>
          <cell r="AJ575"/>
          <cell r="AK575"/>
          <cell r="AL575"/>
        </row>
        <row r="576">
          <cell r="G576"/>
          <cell r="H576"/>
          <cell r="I576"/>
          <cell r="J576"/>
          <cell r="K576"/>
          <cell r="L576"/>
          <cell r="M576"/>
          <cell r="N576"/>
          <cell r="O576"/>
          <cell r="P576"/>
          <cell r="Q576"/>
          <cell r="R576"/>
          <cell r="S576"/>
          <cell r="T576"/>
          <cell r="U576"/>
          <cell r="V576"/>
          <cell r="W576"/>
          <cell r="X576"/>
          <cell r="Y576"/>
          <cell r="Z576"/>
          <cell r="AA576"/>
          <cell r="AB576"/>
          <cell r="AC576"/>
          <cell r="AD576"/>
          <cell r="AE576"/>
          <cell r="AF576"/>
          <cell r="AG576"/>
          <cell r="AH576"/>
          <cell r="AI576"/>
          <cell r="AJ576"/>
          <cell r="AK576"/>
          <cell r="AL576"/>
        </row>
        <row r="577">
          <cell r="G577"/>
          <cell r="H577"/>
          <cell r="I577"/>
          <cell r="J577"/>
          <cell r="K577"/>
          <cell r="L577"/>
          <cell r="M577"/>
          <cell r="N577"/>
          <cell r="O577"/>
          <cell r="P577"/>
          <cell r="Q577"/>
          <cell r="R577"/>
          <cell r="S577"/>
          <cell r="T577"/>
          <cell r="U577"/>
          <cell r="V577"/>
          <cell r="W577"/>
          <cell r="X577"/>
          <cell r="Y577"/>
          <cell r="Z577"/>
          <cell r="AA577"/>
          <cell r="AB577"/>
          <cell r="AC577"/>
          <cell r="AD577"/>
          <cell r="AE577"/>
          <cell r="AF577"/>
          <cell r="AG577"/>
          <cell r="AH577"/>
          <cell r="AI577"/>
          <cell r="AJ577"/>
          <cell r="AK577"/>
          <cell r="AL577"/>
        </row>
        <row r="578">
          <cell r="G578"/>
          <cell r="H578"/>
          <cell r="I578"/>
          <cell r="J578"/>
          <cell r="K578"/>
          <cell r="L578"/>
          <cell r="M578"/>
          <cell r="N578"/>
          <cell r="O578"/>
          <cell r="P578"/>
          <cell r="Q578"/>
          <cell r="R578"/>
          <cell r="S578"/>
          <cell r="T578"/>
          <cell r="U578"/>
          <cell r="V578"/>
          <cell r="W578"/>
          <cell r="X578"/>
          <cell r="Y578"/>
          <cell r="Z578"/>
          <cell r="AA578"/>
          <cell r="AB578"/>
          <cell r="AC578"/>
          <cell r="AD578"/>
          <cell r="AE578"/>
          <cell r="AF578"/>
          <cell r="AG578"/>
          <cell r="AH578"/>
          <cell r="AI578"/>
          <cell r="AJ578"/>
          <cell r="AK578"/>
          <cell r="AL578"/>
        </row>
        <row r="579">
          <cell r="G579"/>
          <cell r="H579"/>
          <cell r="I579"/>
          <cell r="J579"/>
          <cell r="K579"/>
          <cell r="L579"/>
          <cell r="M579"/>
          <cell r="N579"/>
          <cell r="O579"/>
          <cell r="P579"/>
          <cell r="Q579"/>
          <cell r="R579"/>
          <cell r="S579"/>
          <cell r="T579"/>
          <cell r="U579"/>
          <cell r="V579"/>
          <cell r="W579"/>
          <cell r="X579"/>
          <cell r="Y579"/>
          <cell r="Z579"/>
          <cell r="AA579"/>
          <cell r="AB579"/>
          <cell r="AC579"/>
          <cell r="AD579"/>
          <cell r="AE579"/>
          <cell r="AF579"/>
          <cell r="AG579"/>
          <cell r="AH579"/>
          <cell r="AI579"/>
          <cell r="AJ579"/>
          <cell r="AK579"/>
          <cell r="AL579"/>
        </row>
        <row r="580">
          <cell r="G580"/>
          <cell r="H580"/>
          <cell r="I580"/>
          <cell r="J580"/>
          <cell r="K580"/>
          <cell r="L580"/>
          <cell r="M580"/>
          <cell r="N580"/>
          <cell r="O580"/>
          <cell r="P580"/>
          <cell r="Q580"/>
          <cell r="R580"/>
          <cell r="S580"/>
          <cell r="T580"/>
          <cell r="U580"/>
          <cell r="V580"/>
          <cell r="W580"/>
          <cell r="X580"/>
          <cell r="Y580"/>
          <cell r="Z580"/>
          <cell r="AA580"/>
          <cell r="AB580"/>
          <cell r="AC580"/>
          <cell r="AD580"/>
          <cell r="AE580"/>
          <cell r="AF580"/>
          <cell r="AG580"/>
          <cell r="AH580"/>
          <cell r="AI580"/>
          <cell r="AJ580"/>
          <cell r="AK580"/>
          <cell r="AL580"/>
        </row>
        <row r="581">
          <cell r="G581"/>
          <cell r="H581"/>
          <cell r="I581"/>
          <cell r="J581"/>
          <cell r="K581"/>
          <cell r="L581"/>
          <cell r="M581"/>
          <cell r="N581"/>
          <cell r="O581"/>
          <cell r="P581"/>
          <cell r="Q581"/>
          <cell r="R581"/>
          <cell r="S581"/>
          <cell r="T581"/>
          <cell r="U581"/>
          <cell r="V581"/>
          <cell r="W581"/>
          <cell r="X581"/>
          <cell r="Y581"/>
          <cell r="Z581"/>
          <cell r="AA581"/>
          <cell r="AB581"/>
          <cell r="AC581"/>
          <cell r="AD581"/>
          <cell r="AE581"/>
          <cell r="AF581"/>
          <cell r="AG581"/>
          <cell r="AH581"/>
          <cell r="AI581"/>
          <cell r="AJ581"/>
          <cell r="AK581"/>
          <cell r="AL581"/>
        </row>
        <row r="582">
          <cell r="G582"/>
          <cell r="H582"/>
          <cell r="I582"/>
          <cell r="J582"/>
          <cell r="K582"/>
          <cell r="L582"/>
          <cell r="M582"/>
          <cell r="N582"/>
          <cell r="O582"/>
          <cell r="P582"/>
          <cell r="Q582"/>
          <cell r="R582"/>
          <cell r="S582"/>
          <cell r="T582"/>
          <cell r="U582"/>
          <cell r="V582"/>
          <cell r="W582"/>
          <cell r="X582"/>
          <cell r="Y582"/>
          <cell r="Z582"/>
          <cell r="AA582"/>
          <cell r="AB582"/>
          <cell r="AC582"/>
          <cell r="AD582"/>
          <cell r="AE582"/>
          <cell r="AF582"/>
          <cell r="AG582"/>
          <cell r="AH582"/>
          <cell r="AI582"/>
          <cell r="AJ582"/>
          <cell r="AK582"/>
          <cell r="AL582"/>
        </row>
        <row r="583">
          <cell r="G583"/>
          <cell r="H583"/>
          <cell r="I583"/>
          <cell r="J583"/>
          <cell r="K583"/>
          <cell r="L583"/>
          <cell r="M583"/>
          <cell r="N583"/>
          <cell r="O583"/>
          <cell r="P583"/>
          <cell r="Q583"/>
          <cell r="R583"/>
          <cell r="S583"/>
          <cell r="T583"/>
          <cell r="U583"/>
          <cell r="V583"/>
          <cell r="W583"/>
          <cell r="X583"/>
          <cell r="Y583"/>
          <cell r="Z583"/>
          <cell r="AA583"/>
          <cell r="AB583"/>
          <cell r="AC583"/>
          <cell r="AD583"/>
          <cell r="AE583"/>
          <cell r="AF583"/>
          <cell r="AG583"/>
          <cell r="AH583"/>
          <cell r="AI583"/>
          <cell r="AJ583"/>
          <cell r="AK583"/>
          <cell r="AL583"/>
        </row>
        <row r="584">
          <cell r="G584"/>
          <cell r="H584"/>
          <cell r="I584"/>
          <cell r="J584"/>
          <cell r="K584"/>
          <cell r="L584"/>
          <cell r="M584"/>
          <cell r="N584"/>
          <cell r="O584"/>
          <cell r="P584"/>
          <cell r="Q584"/>
          <cell r="R584"/>
          <cell r="S584"/>
          <cell r="T584"/>
          <cell r="U584"/>
          <cell r="V584"/>
          <cell r="W584"/>
          <cell r="X584"/>
          <cell r="Y584"/>
          <cell r="Z584"/>
          <cell r="AA584"/>
          <cell r="AB584"/>
          <cell r="AC584"/>
          <cell r="AD584"/>
          <cell r="AE584"/>
          <cell r="AF584"/>
          <cell r="AG584"/>
          <cell r="AH584"/>
          <cell r="AI584"/>
          <cell r="AJ584"/>
          <cell r="AK584"/>
          <cell r="AL584"/>
        </row>
        <row r="585">
          <cell r="G585"/>
          <cell r="H585"/>
          <cell r="I585"/>
          <cell r="J585"/>
          <cell r="K585"/>
          <cell r="L585"/>
          <cell r="M585"/>
          <cell r="N585"/>
          <cell r="O585"/>
          <cell r="P585"/>
          <cell r="Q585"/>
          <cell r="R585"/>
          <cell r="S585"/>
          <cell r="T585"/>
          <cell r="U585"/>
          <cell r="V585"/>
          <cell r="W585"/>
          <cell r="X585"/>
          <cell r="Y585"/>
          <cell r="Z585"/>
          <cell r="AA585"/>
          <cell r="AB585"/>
          <cell r="AC585"/>
          <cell r="AD585"/>
          <cell r="AE585"/>
          <cell r="AF585"/>
          <cell r="AG585"/>
          <cell r="AH585"/>
          <cell r="AI585"/>
          <cell r="AJ585"/>
          <cell r="AK585"/>
          <cell r="AL585"/>
        </row>
        <row r="586">
          <cell r="G586"/>
          <cell r="H586"/>
          <cell r="I586"/>
          <cell r="J586"/>
          <cell r="K586"/>
          <cell r="L586"/>
          <cell r="M586"/>
          <cell r="N586"/>
          <cell r="O586"/>
          <cell r="P586"/>
          <cell r="Q586"/>
          <cell r="R586"/>
          <cell r="S586"/>
          <cell r="T586"/>
          <cell r="U586"/>
          <cell r="V586"/>
          <cell r="W586"/>
          <cell r="X586"/>
          <cell r="Y586"/>
          <cell r="Z586"/>
          <cell r="AA586"/>
          <cell r="AB586"/>
          <cell r="AC586"/>
          <cell r="AD586"/>
          <cell r="AE586"/>
          <cell r="AF586"/>
          <cell r="AG586"/>
          <cell r="AH586"/>
          <cell r="AI586"/>
          <cell r="AJ586"/>
          <cell r="AK586"/>
          <cell r="AL586"/>
        </row>
        <row r="587">
          <cell r="G587"/>
          <cell r="H587"/>
          <cell r="I587"/>
          <cell r="J587"/>
          <cell r="K587"/>
          <cell r="L587"/>
          <cell r="M587"/>
          <cell r="N587"/>
          <cell r="O587"/>
          <cell r="P587"/>
          <cell r="Q587"/>
          <cell r="R587"/>
          <cell r="S587"/>
          <cell r="T587"/>
          <cell r="U587"/>
          <cell r="V587"/>
          <cell r="W587"/>
          <cell r="X587"/>
          <cell r="Y587"/>
          <cell r="Z587"/>
          <cell r="AA587"/>
          <cell r="AB587"/>
          <cell r="AC587"/>
          <cell r="AD587"/>
          <cell r="AE587"/>
          <cell r="AF587"/>
          <cell r="AG587"/>
          <cell r="AH587"/>
          <cell r="AI587"/>
          <cell r="AJ587"/>
          <cell r="AK587"/>
          <cell r="AL587"/>
        </row>
        <row r="588">
          <cell r="G588"/>
          <cell r="H588"/>
          <cell r="I588"/>
          <cell r="J588"/>
          <cell r="K588"/>
          <cell r="L588"/>
          <cell r="M588"/>
          <cell r="N588"/>
          <cell r="O588"/>
          <cell r="P588"/>
          <cell r="Q588"/>
          <cell r="R588"/>
          <cell r="S588"/>
          <cell r="T588"/>
          <cell r="U588"/>
          <cell r="V588"/>
          <cell r="W588"/>
          <cell r="X588"/>
          <cell r="Y588"/>
          <cell r="Z588"/>
          <cell r="AA588"/>
          <cell r="AB588"/>
          <cell r="AC588"/>
          <cell r="AD588"/>
          <cell r="AE588"/>
          <cell r="AF588"/>
          <cell r="AG588"/>
          <cell r="AH588"/>
          <cell r="AI588"/>
          <cell r="AJ588"/>
          <cell r="AK588"/>
          <cell r="AL588"/>
        </row>
        <row r="589">
          <cell r="G589"/>
          <cell r="H589"/>
          <cell r="I589"/>
          <cell r="J589"/>
          <cell r="K589"/>
          <cell r="L589"/>
          <cell r="M589"/>
          <cell r="N589"/>
          <cell r="O589"/>
          <cell r="P589"/>
          <cell r="Q589"/>
          <cell r="R589"/>
          <cell r="S589"/>
          <cell r="T589"/>
          <cell r="U589"/>
          <cell r="V589"/>
          <cell r="W589"/>
          <cell r="X589"/>
          <cell r="Y589"/>
          <cell r="Z589"/>
          <cell r="AA589"/>
          <cell r="AB589"/>
          <cell r="AC589"/>
          <cell r="AD589"/>
          <cell r="AE589"/>
          <cell r="AF589"/>
          <cell r="AG589"/>
          <cell r="AH589"/>
          <cell r="AI589"/>
          <cell r="AJ589"/>
          <cell r="AK589"/>
          <cell r="AL589"/>
        </row>
        <row r="590">
          <cell r="G590"/>
          <cell r="H590"/>
          <cell r="I590"/>
          <cell r="J590"/>
          <cell r="K590"/>
          <cell r="L590"/>
          <cell r="M590"/>
          <cell r="N590"/>
          <cell r="O590"/>
          <cell r="P590"/>
          <cell r="Q590"/>
          <cell r="R590"/>
          <cell r="S590"/>
          <cell r="T590"/>
          <cell r="U590"/>
          <cell r="V590"/>
          <cell r="W590"/>
          <cell r="X590"/>
          <cell r="Y590"/>
          <cell r="Z590"/>
          <cell r="AA590"/>
          <cell r="AB590"/>
          <cell r="AC590"/>
          <cell r="AD590"/>
          <cell r="AE590"/>
          <cell r="AF590"/>
          <cell r="AG590"/>
          <cell r="AH590"/>
          <cell r="AI590"/>
          <cell r="AJ590"/>
          <cell r="AK590"/>
          <cell r="AL590"/>
        </row>
        <row r="591">
          <cell r="G591"/>
          <cell r="H591"/>
          <cell r="I591"/>
          <cell r="J591"/>
          <cell r="K591"/>
          <cell r="L591"/>
          <cell r="M591"/>
          <cell r="N591"/>
          <cell r="O591"/>
          <cell r="P591"/>
          <cell r="Q591"/>
          <cell r="R591"/>
          <cell r="S591"/>
          <cell r="T591"/>
          <cell r="U591"/>
          <cell r="V591"/>
          <cell r="W591"/>
          <cell r="X591"/>
          <cell r="Y591"/>
          <cell r="Z591"/>
          <cell r="AA591"/>
          <cell r="AB591"/>
          <cell r="AC591"/>
          <cell r="AD591"/>
          <cell r="AE591"/>
          <cell r="AF591"/>
          <cell r="AG591"/>
          <cell r="AH591"/>
          <cell r="AI591"/>
          <cell r="AJ591"/>
          <cell r="AK591"/>
          <cell r="AL591"/>
        </row>
        <row r="592">
          <cell r="G592"/>
          <cell r="H592"/>
          <cell r="I592"/>
          <cell r="J592"/>
          <cell r="K592"/>
          <cell r="L592"/>
          <cell r="M592"/>
          <cell r="N592"/>
          <cell r="O592"/>
          <cell r="P592"/>
          <cell r="Q592"/>
          <cell r="R592"/>
          <cell r="S592"/>
          <cell r="T592"/>
          <cell r="U592"/>
          <cell r="V592"/>
          <cell r="W592"/>
          <cell r="X592"/>
          <cell r="Y592"/>
          <cell r="Z592"/>
          <cell r="AA592"/>
          <cell r="AB592"/>
          <cell r="AC592"/>
          <cell r="AD592"/>
          <cell r="AE592"/>
          <cell r="AF592"/>
          <cell r="AG592"/>
          <cell r="AH592"/>
          <cell r="AI592"/>
          <cell r="AJ592"/>
          <cell r="AK592"/>
          <cell r="AL592"/>
        </row>
        <row r="593">
          <cell r="G593"/>
          <cell r="H593"/>
          <cell r="I593"/>
          <cell r="J593"/>
          <cell r="K593"/>
          <cell r="L593"/>
          <cell r="M593"/>
          <cell r="N593"/>
          <cell r="O593"/>
          <cell r="P593"/>
          <cell r="Q593"/>
          <cell r="R593"/>
          <cell r="S593"/>
          <cell r="T593"/>
          <cell r="U593"/>
          <cell r="V593"/>
          <cell r="W593"/>
          <cell r="X593"/>
          <cell r="Y593"/>
          <cell r="Z593"/>
          <cell r="AA593"/>
          <cell r="AB593"/>
          <cell r="AC593"/>
          <cell r="AD593"/>
          <cell r="AE593"/>
          <cell r="AF593"/>
          <cell r="AG593"/>
          <cell r="AH593"/>
          <cell r="AI593"/>
          <cell r="AJ593"/>
          <cell r="AK593"/>
          <cell r="AL593"/>
        </row>
        <row r="594">
          <cell r="G594"/>
          <cell r="H594"/>
          <cell r="I594"/>
          <cell r="J594"/>
          <cell r="K594"/>
          <cell r="L594"/>
          <cell r="M594"/>
          <cell r="N594"/>
          <cell r="O594"/>
          <cell r="P594"/>
          <cell r="Q594"/>
          <cell r="R594"/>
          <cell r="S594"/>
          <cell r="T594"/>
          <cell r="U594"/>
          <cell r="V594"/>
          <cell r="W594"/>
          <cell r="X594"/>
          <cell r="Y594"/>
          <cell r="Z594"/>
          <cell r="AA594"/>
          <cell r="AB594"/>
          <cell r="AC594"/>
          <cell r="AD594"/>
          <cell r="AE594"/>
          <cell r="AF594"/>
          <cell r="AG594"/>
          <cell r="AH594"/>
          <cell r="AI594"/>
          <cell r="AJ594"/>
          <cell r="AK594"/>
          <cell r="AL594"/>
        </row>
        <row r="595">
          <cell r="G595"/>
          <cell r="H595"/>
          <cell r="I595"/>
          <cell r="J595"/>
          <cell r="K595"/>
          <cell r="L595"/>
          <cell r="M595"/>
          <cell r="N595"/>
          <cell r="O595"/>
          <cell r="P595"/>
          <cell r="Q595"/>
          <cell r="R595"/>
          <cell r="S595"/>
          <cell r="T595"/>
          <cell r="U595"/>
          <cell r="V595"/>
          <cell r="W595"/>
          <cell r="X595"/>
          <cell r="Y595"/>
          <cell r="Z595"/>
          <cell r="AA595"/>
          <cell r="AB595"/>
          <cell r="AC595"/>
          <cell r="AD595"/>
          <cell r="AE595"/>
          <cell r="AF595"/>
          <cell r="AG595"/>
          <cell r="AH595"/>
          <cell r="AI595"/>
          <cell r="AJ595"/>
          <cell r="AK595"/>
          <cell r="AL595"/>
        </row>
        <row r="596">
          <cell r="G596"/>
          <cell r="H596"/>
          <cell r="I596"/>
          <cell r="J596"/>
          <cell r="K596"/>
          <cell r="L596"/>
          <cell r="M596"/>
          <cell r="N596"/>
          <cell r="O596"/>
          <cell r="P596"/>
          <cell r="Q596"/>
          <cell r="R596"/>
          <cell r="S596"/>
          <cell r="T596"/>
          <cell r="U596"/>
          <cell r="V596"/>
          <cell r="W596"/>
          <cell r="X596"/>
          <cell r="Y596"/>
          <cell r="Z596"/>
          <cell r="AA596"/>
          <cell r="AB596"/>
          <cell r="AC596"/>
          <cell r="AD596"/>
          <cell r="AE596"/>
          <cell r="AF596"/>
          <cell r="AG596"/>
          <cell r="AH596"/>
          <cell r="AI596"/>
          <cell r="AJ596"/>
          <cell r="AK596"/>
          <cell r="AL596"/>
        </row>
        <row r="597">
          <cell r="G597"/>
          <cell r="H597"/>
          <cell r="I597"/>
          <cell r="J597"/>
          <cell r="K597"/>
          <cell r="L597"/>
          <cell r="M597"/>
          <cell r="N597"/>
          <cell r="O597"/>
          <cell r="P597"/>
          <cell r="Q597"/>
          <cell r="R597"/>
          <cell r="S597"/>
          <cell r="T597"/>
          <cell r="U597"/>
          <cell r="V597"/>
          <cell r="W597"/>
          <cell r="X597"/>
          <cell r="Y597"/>
          <cell r="Z597"/>
          <cell r="AA597"/>
          <cell r="AB597"/>
          <cell r="AC597"/>
          <cell r="AD597"/>
          <cell r="AE597"/>
          <cell r="AF597"/>
          <cell r="AG597"/>
          <cell r="AH597"/>
          <cell r="AI597"/>
          <cell r="AJ597"/>
          <cell r="AK597"/>
          <cell r="AL597"/>
        </row>
        <row r="598">
          <cell r="G598"/>
          <cell r="H598"/>
          <cell r="I598"/>
          <cell r="J598"/>
          <cell r="K598"/>
          <cell r="L598"/>
          <cell r="M598"/>
          <cell r="N598"/>
          <cell r="O598"/>
          <cell r="P598"/>
          <cell r="Q598"/>
          <cell r="R598"/>
          <cell r="S598"/>
          <cell r="T598"/>
          <cell r="U598"/>
          <cell r="V598"/>
          <cell r="W598"/>
          <cell r="X598"/>
          <cell r="Y598"/>
          <cell r="Z598"/>
          <cell r="AA598"/>
          <cell r="AB598"/>
          <cell r="AC598"/>
          <cell r="AD598"/>
          <cell r="AE598"/>
          <cell r="AF598"/>
          <cell r="AG598"/>
          <cell r="AH598"/>
          <cell r="AI598"/>
          <cell r="AJ598"/>
          <cell r="AK598"/>
          <cell r="AL598"/>
        </row>
        <row r="599">
          <cell r="G599"/>
          <cell r="H599"/>
          <cell r="I599"/>
          <cell r="J599"/>
          <cell r="K599"/>
          <cell r="L599"/>
          <cell r="M599"/>
          <cell r="N599"/>
          <cell r="O599"/>
          <cell r="P599"/>
          <cell r="Q599"/>
          <cell r="R599"/>
          <cell r="S599"/>
          <cell r="T599"/>
          <cell r="U599"/>
          <cell r="V599"/>
          <cell r="W599"/>
          <cell r="X599"/>
          <cell r="Y599"/>
          <cell r="Z599"/>
          <cell r="AA599"/>
          <cell r="AB599"/>
          <cell r="AC599"/>
          <cell r="AD599"/>
          <cell r="AE599"/>
          <cell r="AF599"/>
          <cell r="AG599"/>
          <cell r="AH599"/>
          <cell r="AI599"/>
          <cell r="AJ599"/>
          <cell r="AK599"/>
          <cell r="AL599"/>
        </row>
        <row r="600">
          <cell r="G600"/>
          <cell r="H600"/>
          <cell r="I600"/>
          <cell r="J600"/>
          <cell r="K600"/>
          <cell r="L600"/>
          <cell r="M600"/>
          <cell r="N600"/>
          <cell r="O600"/>
          <cell r="P600"/>
          <cell r="Q600"/>
          <cell r="R600"/>
          <cell r="S600"/>
          <cell r="T600"/>
          <cell r="U600"/>
          <cell r="V600"/>
          <cell r="W600"/>
          <cell r="X600"/>
          <cell r="Y600"/>
          <cell r="Z600"/>
          <cell r="AA600"/>
          <cell r="AB600"/>
          <cell r="AC600"/>
          <cell r="AD600"/>
          <cell r="AE600"/>
          <cell r="AF600"/>
          <cell r="AG600"/>
          <cell r="AH600"/>
          <cell r="AI600"/>
          <cell r="AJ600"/>
          <cell r="AK600"/>
          <cell r="AL600"/>
        </row>
        <row r="601">
          <cell r="G601"/>
          <cell r="H601"/>
          <cell r="I601"/>
          <cell r="J601"/>
          <cell r="K601"/>
          <cell r="L601"/>
          <cell r="M601"/>
          <cell r="N601"/>
          <cell r="O601"/>
          <cell r="P601"/>
          <cell r="Q601"/>
          <cell r="R601"/>
          <cell r="S601"/>
          <cell r="T601"/>
          <cell r="U601"/>
          <cell r="V601"/>
          <cell r="W601"/>
          <cell r="X601"/>
          <cell r="Y601"/>
          <cell r="Z601"/>
          <cell r="AA601"/>
          <cell r="AB601"/>
          <cell r="AC601"/>
          <cell r="AD601"/>
          <cell r="AE601"/>
          <cell r="AF601"/>
          <cell r="AG601"/>
          <cell r="AH601"/>
          <cell r="AI601"/>
          <cell r="AJ601"/>
          <cell r="AK601"/>
          <cell r="AL601"/>
        </row>
        <row r="602">
          <cell r="G602"/>
          <cell r="H602"/>
          <cell r="I602"/>
          <cell r="J602"/>
          <cell r="K602"/>
          <cell r="L602"/>
          <cell r="M602"/>
          <cell r="N602"/>
          <cell r="O602"/>
          <cell r="P602"/>
          <cell r="Q602"/>
          <cell r="R602"/>
          <cell r="S602"/>
          <cell r="T602"/>
          <cell r="U602"/>
          <cell r="V602"/>
          <cell r="W602"/>
          <cell r="X602"/>
          <cell r="Y602"/>
          <cell r="Z602"/>
          <cell r="AA602"/>
          <cell r="AB602"/>
          <cell r="AC602"/>
          <cell r="AD602"/>
          <cell r="AE602"/>
          <cell r="AF602"/>
          <cell r="AG602"/>
          <cell r="AH602"/>
          <cell r="AI602"/>
          <cell r="AJ602"/>
          <cell r="AK602"/>
          <cell r="AL602"/>
        </row>
        <row r="603">
          <cell r="G603"/>
          <cell r="H603"/>
          <cell r="I603"/>
          <cell r="J603"/>
          <cell r="K603"/>
          <cell r="L603"/>
          <cell r="M603"/>
          <cell r="N603"/>
          <cell r="O603"/>
          <cell r="P603"/>
          <cell r="Q603"/>
          <cell r="R603"/>
          <cell r="S603"/>
          <cell r="T603"/>
          <cell r="U603"/>
          <cell r="V603"/>
          <cell r="W603"/>
          <cell r="X603"/>
          <cell r="Y603"/>
          <cell r="Z603"/>
          <cell r="AA603"/>
          <cell r="AB603"/>
          <cell r="AC603"/>
          <cell r="AD603"/>
          <cell r="AE603"/>
          <cell r="AF603"/>
          <cell r="AG603"/>
          <cell r="AH603"/>
          <cell r="AI603"/>
          <cell r="AJ603"/>
          <cell r="AK603"/>
          <cell r="AL603"/>
        </row>
        <row r="604">
          <cell r="G604"/>
          <cell r="H604"/>
          <cell r="I604"/>
          <cell r="J604"/>
          <cell r="K604"/>
          <cell r="L604"/>
          <cell r="M604"/>
          <cell r="N604"/>
          <cell r="O604"/>
          <cell r="P604"/>
          <cell r="Q604"/>
          <cell r="R604"/>
          <cell r="S604"/>
          <cell r="T604"/>
          <cell r="U604"/>
          <cell r="V604"/>
          <cell r="W604"/>
          <cell r="X604"/>
          <cell r="Y604"/>
          <cell r="Z604"/>
          <cell r="AA604"/>
          <cell r="AB604"/>
          <cell r="AC604"/>
          <cell r="AD604"/>
          <cell r="AE604"/>
          <cell r="AF604"/>
          <cell r="AG604"/>
          <cell r="AH604"/>
          <cell r="AI604"/>
          <cell r="AJ604"/>
          <cell r="AK604"/>
          <cell r="AL604"/>
        </row>
        <row r="605">
          <cell r="G605"/>
          <cell r="H605"/>
          <cell r="I605"/>
          <cell r="J605"/>
          <cell r="K605"/>
          <cell r="L605"/>
          <cell r="M605"/>
          <cell r="N605"/>
          <cell r="O605"/>
          <cell r="P605"/>
          <cell r="Q605"/>
          <cell r="R605"/>
          <cell r="S605"/>
          <cell r="T605"/>
          <cell r="U605"/>
          <cell r="V605"/>
          <cell r="W605"/>
          <cell r="X605"/>
          <cell r="Y605"/>
          <cell r="Z605"/>
          <cell r="AA605"/>
          <cell r="AB605"/>
          <cell r="AC605"/>
          <cell r="AD605"/>
          <cell r="AE605"/>
          <cell r="AF605"/>
          <cell r="AG605"/>
          <cell r="AH605"/>
          <cell r="AI605"/>
          <cell r="AJ605"/>
          <cell r="AK605"/>
          <cell r="AL605"/>
        </row>
        <row r="606">
          <cell r="G606"/>
          <cell r="H606"/>
          <cell r="I606"/>
          <cell r="J606"/>
          <cell r="K606"/>
          <cell r="L606"/>
          <cell r="M606"/>
          <cell r="N606"/>
          <cell r="O606"/>
          <cell r="P606"/>
          <cell r="Q606"/>
          <cell r="R606"/>
          <cell r="S606"/>
          <cell r="T606"/>
          <cell r="U606"/>
          <cell r="V606"/>
          <cell r="W606"/>
          <cell r="X606"/>
          <cell r="Y606"/>
          <cell r="Z606"/>
          <cell r="AA606"/>
          <cell r="AB606"/>
          <cell r="AC606"/>
          <cell r="AD606"/>
          <cell r="AE606"/>
          <cell r="AF606"/>
          <cell r="AG606"/>
          <cell r="AH606"/>
          <cell r="AI606"/>
          <cell r="AJ606"/>
          <cell r="AK606"/>
          <cell r="AL606"/>
        </row>
        <row r="607">
          <cell r="G607"/>
          <cell r="H607"/>
          <cell r="I607"/>
          <cell r="J607"/>
          <cell r="K607"/>
          <cell r="L607"/>
          <cell r="M607"/>
          <cell r="N607"/>
          <cell r="O607"/>
          <cell r="P607"/>
          <cell r="Q607"/>
          <cell r="R607"/>
          <cell r="S607"/>
          <cell r="T607"/>
          <cell r="U607"/>
          <cell r="V607"/>
          <cell r="W607"/>
          <cell r="X607"/>
          <cell r="Y607"/>
          <cell r="Z607"/>
          <cell r="AA607"/>
          <cell r="AB607"/>
          <cell r="AC607"/>
          <cell r="AD607"/>
          <cell r="AE607"/>
          <cell r="AF607"/>
          <cell r="AG607"/>
          <cell r="AH607"/>
          <cell r="AI607"/>
          <cell r="AJ607"/>
          <cell r="AK607"/>
          <cell r="AL607"/>
        </row>
        <row r="608">
          <cell r="G608"/>
          <cell r="H608"/>
          <cell r="I608"/>
          <cell r="J608"/>
          <cell r="K608"/>
          <cell r="L608"/>
          <cell r="M608"/>
          <cell r="N608"/>
          <cell r="O608"/>
          <cell r="P608"/>
          <cell r="Q608"/>
          <cell r="R608"/>
          <cell r="S608"/>
          <cell r="T608"/>
          <cell r="U608"/>
          <cell r="V608"/>
          <cell r="W608"/>
          <cell r="X608"/>
          <cell r="Y608"/>
          <cell r="Z608"/>
          <cell r="AA608"/>
          <cell r="AB608"/>
          <cell r="AC608"/>
          <cell r="AD608"/>
          <cell r="AE608"/>
          <cell r="AF608"/>
          <cell r="AG608"/>
          <cell r="AH608"/>
          <cell r="AI608"/>
          <cell r="AJ608"/>
          <cell r="AK608"/>
          <cell r="AL608"/>
        </row>
        <row r="609">
          <cell r="G609"/>
          <cell r="H609"/>
          <cell r="I609"/>
          <cell r="J609"/>
          <cell r="K609"/>
          <cell r="L609"/>
          <cell r="M609"/>
          <cell r="N609"/>
          <cell r="O609"/>
          <cell r="P609"/>
          <cell r="Q609"/>
          <cell r="R609"/>
          <cell r="S609"/>
          <cell r="T609"/>
          <cell r="U609"/>
          <cell r="V609"/>
          <cell r="W609"/>
          <cell r="X609"/>
          <cell r="Y609"/>
          <cell r="Z609"/>
          <cell r="AA609"/>
          <cell r="AB609"/>
          <cell r="AC609"/>
          <cell r="AD609"/>
          <cell r="AE609"/>
          <cell r="AF609"/>
          <cell r="AG609"/>
          <cell r="AH609"/>
          <cell r="AI609"/>
          <cell r="AJ609"/>
          <cell r="AK609"/>
          <cell r="AL609"/>
        </row>
        <row r="610">
          <cell r="G610"/>
          <cell r="H610"/>
          <cell r="I610"/>
          <cell r="J610"/>
          <cell r="K610"/>
          <cell r="L610"/>
          <cell r="M610"/>
          <cell r="N610"/>
          <cell r="O610"/>
          <cell r="P610"/>
          <cell r="Q610"/>
          <cell r="R610"/>
          <cell r="S610"/>
          <cell r="T610"/>
          <cell r="U610"/>
          <cell r="V610"/>
          <cell r="W610"/>
          <cell r="X610"/>
          <cell r="Y610"/>
          <cell r="Z610"/>
          <cell r="AA610"/>
          <cell r="AB610"/>
          <cell r="AC610"/>
          <cell r="AD610"/>
          <cell r="AE610"/>
          <cell r="AF610"/>
          <cell r="AG610"/>
          <cell r="AH610"/>
          <cell r="AI610"/>
          <cell r="AJ610"/>
          <cell r="AK610"/>
          <cell r="AL610"/>
        </row>
        <row r="611">
          <cell r="G611"/>
          <cell r="H611"/>
          <cell r="I611"/>
          <cell r="J611"/>
          <cell r="K611"/>
          <cell r="L611"/>
          <cell r="M611"/>
          <cell r="N611"/>
          <cell r="O611"/>
          <cell r="P611"/>
          <cell r="Q611"/>
          <cell r="R611"/>
          <cell r="S611"/>
          <cell r="T611"/>
          <cell r="U611"/>
          <cell r="V611"/>
          <cell r="W611"/>
          <cell r="X611"/>
          <cell r="Y611"/>
          <cell r="Z611"/>
          <cell r="AA611"/>
          <cell r="AB611"/>
          <cell r="AC611"/>
          <cell r="AD611"/>
          <cell r="AE611"/>
          <cell r="AF611"/>
          <cell r="AG611"/>
          <cell r="AH611"/>
          <cell r="AI611"/>
          <cell r="AJ611"/>
          <cell r="AK611"/>
          <cell r="AL611"/>
        </row>
        <row r="612">
          <cell r="G612"/>
          <cell r="H612"/>
          <cell r="I612"/>
          <cell r="J612"/>
          <cell r="K612"/>
          <cell r="L612"/>
          <cell r="M612"/>
          <cell r="N612"/>
          <cell r="O612"/>
          <cell r="P612"/>
          <cell r="Q612"/>
          <cell r="R612"/>
          <cell r="S612"/>
          <cell r="T612"/>
          <cell r="U612"/>
          <cell r="V612"/>
          <cell r="W612"/>
          <cell r="X612"/>
          <cell r="Y612"/>
          <cell r="Z612"/>
          <cell r="AA612"/>
          <cell r="AB612"/>
          <cell r="AC612"/>
          <cell r="AD612"/>
          <cell r="AE612"/>
          <cell r="AF612"/>
          <cell r="AG612"/>
          <cell r="AH612"/>
          <cell r="AI612"/>
          <cell r="AJ612"/>
          <cell r="AK612"/>
          <cell r="AL612"/>
        </row>
        <row r="613">
          <cell r="G613"/>
          <cell r="H613"/>
          <cell r="I613"/>
          <cell r="J613"/>
          <cell r="K613"/>
          <cell r="L613"/>
          <cell r="M613"/>
          <cell r="N613"/>
          <cell r="O613"/>
          <cell r="P613"/>
          <cell r="Q613"/>
          <cell r="R613"/>
          <cell r="S613"/>
          <cell r="T613"/>
          <cell r="U613"/>
          <cell r="V613"/>
          <cell r="W613"/>
          <cell r="X613"/>
          <cell r="Y613"/>
          <cell r="Z613"/>
          <cell r="AA613"/>
          <cell r="AB613"/>
          <cell r="AC613"/>
          <cell r="AD613"/>
          <cell r="AE613"/>
          <cell r="AF613"/>
          <cell r="AG613"/>
          <cell r="AH613"/>
          <cell r="AI613"/>
          <cell r="AJ613"/>
          <cell r="AK613"/>
          <cell r="AL613"/>
        </row>
        <row r="614">
          <cell r="G614"/>
          <cell r="H614"/>
          <cell r="I614"/>
          <cell r="J614"/>
          <cell r="K614"/>
          <cell r="L614"/>
          <cell r="M614"/>
          <cell r="N614"/>
          <cell r="O614"/>
          <cell r="P614"/>
          <cell r="Q614"/>
          <cell r="R614"/>
          <cell r="S614"/>
          <cell r="T614"/>
          <cell r="U614"/>
          <cell r="V614"/>
          <cell r="W614"/>
          <cell r="X614"/>
          <cell r="Y614"/>
          <cell r="Z614"/>
          <cell r="AA614"/>
          <cell r="AB614"/>
          <cell r="AC614"/>
          <cell r="AD614"/>
          <cell r="AE614"/>
          <cell r="AF614"/>
          <cell r="AG614"/>
          <cell r="AH614"/>
          <cell r="AI614"/>
          <cell r="AJ614"/>
          <cell r="AK614"/>
          <cell r="AL614"/>
        </row>
        <row r="615">
          <cell r="G615"/>
          <cell r="H615"/>
          <cell r="I615"/>
          <cell r="J615"/>
          <cell r="K615"/>
          <cell r="L615"/>
          <cell r="M615"/>
          <cell r="N615"/>
          <cell r="O615"/>
          <cell r="P615"/>
          <cell r="Q615"/>
          <cell r="R615"/>
          <cell r="S615"/>
          <cell r="T615"/>
          <cell r="U615"/>
          <cell r="V615"/>
          <cell r="W615"/>
          <cell r="X615"/>
          <cell r="Y615"/>
          <cell r="Z615"/>
          <cell r="AA615"/>
          <cell r="AB615"/>
          <cell r="AC615"/>
          <cell r="AD615"/>
          <cell r="AE615"/>
          <cell r="AF615"/>
          <cell r="AG615"/>
          <cell r="AH615"/>
          <cell r="AI615"/>
          <cell r="AJ615"/>
          <cell r="AK615"/>
          <cell r="AL615"/>
        </row>
        <row r="616">
          <cell r="G616"/>
          <cell r="H616"/>
          <cell r="I616"/>
          <cell r="J616"/>
          <cell r="K616"/>
          <cell r="L616"/>
          <cell r="M616"/>
          <cell r="N616"/>
          <cell r="O616"/>
          <cell r="P616"/>
          <cell r="Q616"/>
          <cell r="R616"/>
          <cell r="S616"/>
          <cell r="T616"/>
          <cell r="U616"/>
          <cell r="V616"/>
          <cell r="W616"/>
          <cell r="X616"/>
          <cell r="Y616"/>
          <cell r="Z616"/>
          <cell r="AA616"/>
          <cell r="AB616"/>
          <cell r="AC616"/>
          <cell r="AD616"/>
          <cell r="AE616"/>
          <cell r="AF616"/>
          <cell r="AG616"/>
          <cell r="AH616"/>
          <cell r="AI616"/>
          <cell r="AJ616"/>
          <cell r="AK616"/>
          <cell r="AL616"/>
        </row>
        <row r="617">
          <cell r="G617"/>
          <cell r="H617"/>
          <cell r="I617"/>
          <cell r="J617"/>
          <cell r="K617"/>
          <cell r="L617"/>
          <cell r="M617"/>
          <cell r="N617"/>
          <cell r="O617"/>
          <cell r="P617"/>
          <cell r="Q617"/>
          <cell r="R617"/>
          <cell r="S617"/>
          <cell r="T617"/>
          <cell r="U617"/>
          <cell r="V617"/>
          <cell r="W617"/>
          <cell r="X617"/>
          <cell r="Y617"/>
          <cell r="Z617"/>
          <cell r="AA617"/>
          <cell r="AB617"/>
          <cell r="AC617"/>
          <cell r="AD617"/>
          <cell r="AE617"/>
          <cell r="AF617"/>
          <cell r="AG617"/>
          <cell r="AH617"/>
          <cell r="AI617"/>
          <cell r="AJ617"/>
          <cell r="AK617"/>
          <cell r="AL617"/>
        </row>
        <row r="618">
          <cell r="G618"/>
          <cell r="H618"/>
          <cell r="I618"/>
          <cell r="J618"/>
          <cell r="K618"/>
          <cell r="L618"/>
          <cell r="M618"/>
          <cell r="N618"/>
          <cell r="O618"/>
          <cell r="P618"/>
          <cell r="Q618"/>
          <cell r="R618"/>
          <cell r="S618"/>
          <cell r="T618"/>
          <cell r="U618"/>
          <cell r="V618"/>
          <cell r="W618"/>
          <cell r="X618"/>
          <cell r="Y618"/>
          <cell r="Z618"/>
          <cell r="AA618"/>
          <cell r="AB618"/>
          <cell r="AC618"/>
          <cell r="AD618"/>
          <cell r="AE618"/>
          <cell r="AF618"/>
          <cell r="AG618"/>
          <cell r="AH618"/>
          <cell r="AI618"/>
          <cell r="AJ618"/>
          <cell r="AK618"/>
          <cell r="AL618"/>
        </row>
        <row r="619">
          <cell r="G619"/>
          <cell r="H619"/>
          <cell r="I619"/>
          <cell r="J619"/>
          <cell r="K619"/>
          <cell r="L619"/>
          <cell r="M619"/>
          <cell r="N619"/>
          <cell r="O619"/>
          <cell r="P619"/>
          <cell r="Q619"/>
          <cell r="R619"/>
          <cell r="S619"/>
          <cell r="T619"/>
          <cell r="U619"/>
          <cell r="V619"/>
          <cell r="W619"/>
          <cell r="X619"/>
          <cell r="Y619"/>
          <cell r="Z619"/>
          <cell r="AA619"/>
          <cell r="AB619"/>
          <cell r="AC619"/>
          <cell r="AD619"/>
          <cell r="AE619"/>
          <cell r="AF619"/>
          <cell r="AG619"/>
          <cell r="AH619"/>
          <cell r="AI619"/>
          <cell r="AJ619"/>
          <cell r="AK619"/>
          <cell r="AL619"/>
        </row>
        <row r="620">
          <cell r="G620"/>
          <cell r="H620"/>
          <cell r="I620"/>
          <cell r="J620"/>
          <cell r="K620"/>
          <cell r="L620"/>
          <cell r="M620"/>
          <cell r="N620"/>
          <cell r="O620"/>
          <cell r="P620"/>
          <cell r="Q620"/>
          <cell r="R620"/>
          <cell r="S620"/>
          <cell r="T620"/>
          <cell r="U620"/>
          <cell r="V620"/>
          <cell r="W620"/>
          <cell r="X620"/>
          <cell r="Y620"/>
          <cell r="Z620"/>
          <cell r="AA620"/>
          <cell r="AB620"/>
          <cell r="AC620"/>
          <cell r="AD620"/>
          <cell r="AE620"/>
          <cell r="AF620"/>
          <cell r="AG620"/>
          <cell r="AH620"/>
          <cell r="AI620"/>
          <cell r="AJ620"/>
          <cell r="AK620"/>
          <cell r="AL620"/>
        </row>
        <row r="621">
          <cell r="G621"/>
          <cell r="H621"/>
          <cell r="I621"/>
          <cell r="J621"/>
          <cell r="K621"/>
          <cell r="L621"/>
          <cell r="M621"/>
          <cell r="N621"/>
          <cell r="O621"/>
          <cell r="P621"/>
          <cell r="Q621"/>
          <cell r="R621"/>
          <cell r="S621"/>
          <cell r="T621"/>
          <cell r="U621"/>
          <cell r="V621"/>
          <cell r="W621"/>
          <cell r="X621"/>
          <cell r="Y621"/>
          <cell r="Z621"/>
          <cell r="AA621"/>
          <cell r="AB621"/>
          <cell r="AC621"/>
          <cell r="AD621"/>
          <cell r="AE621"/>
          <cell r="AF621"/>
          <cell r="AG621"/>
          <cell r="AH621"/>
          <cell r="AI621"/>
          <cell r="AJ621"/>
          <cell r="AK621"/>
          <cell r="AL621"/>
        </row>
        <row r="622">
          <cell r="G622"/>
          <cell r="H622"/>
          <cell r="I622"/>
          <cell r="J622"/>
          <cell r="K622"/>
          <cell r="L622"/>
          <cell r="M622"/>
          <cell r="N622"/>
          <cell r="O622"/>
          <cell r="P622"/>
          <cell r="Q622"/>
          <cell r="R622"/>
          <cell r="S622"/>
          <cell r="T622"/>
          <cell r="U622"/>
          <cell r="V622"/>
          <cell r="W622"/>
          <cell r="X622"/>
          <cell r="Y622"/>
          <cell r="Z622"/>
          <cell r="AA622"/>
          <cell r="AB622"/>
          <cell r="AC622"/>
          <cell r="AD622"/>
          <cell r="AE622"/>
          <cell r="AF622"/>
          <cell r="AG622"/>
          <cell r="AH622"/>
          <cell r="AI622"/>
          <cell r="AJ622"/>
          <cell r="AK622"/>
          <cell r="AL622"/>
        </row>
        <row r="623">
          <cell r="G623"/>
          <cell r="H623"/>
          <cell r="I623"/>
          <cell r="J623"/>
          <cell r="K623"/>
          <cell r="L623"/>
          <cell r="M623"/>
          <cell r="N623"/>
          <cell r="O623"/>
          <cell r="P623"/>
          <cell r="Q623"/>
          <cell r="R623"/>
          <cell r="S623"/>
          <cell r="T623"/>
          <cell r="U623"/>
          <cell r="V623"/>
          <cell r="W623"/>
          <cell r="X623"/>
          <cell r="Y623"/>
          <cell r="Z623"/>
          <cell r="AA623"/>
          <cell r="AB623"/>
          <cell r="AC623"/>
          <cell r="AD623"/>
          <cell r="AE623"/>
          <cell r="AF623"/>
          <cell r="AG623"/>
          <cell r="AH623"/>
          <cell r="AI623"/>
          <cell r="AJ623"/>
          <cell r="AK623"/>
          <cell r="AL623"/>
        </row>
        <row r="624">
          <cell r="G624"/>
          <cell r="H624"/>
          <cell r="I624"/>
          <cell r="J624"/>
          <cell r="K624"/>
          <cell r="L624"/>
          <cell r="M624"/>
          <cell r="N624"/>
          <cell r="O624"/>
          <cell r="P624"/>
          <cell r="Q624"/>
          <cell r="R624"/>
          <cell r="S624"/>
          <cell r="T624"/>
          <cell r="U624"/>
          <cell r="V624"/>
          <cell r="W624"/>
          <cell r="X624"/>
          <cell r="Y624"/>
          <cell r="Z624"/>
          <cell r="AA624"/>
          <cell r="AB624"/>
          <cell r="AC624"/>
          <cell r="AD624"/>
          <cell r="AE624"/>
          <cell r="AF624"/>
          <cell r="AG624"/>
          <cell r="AH624"/>
          <cell r="AI624"/>
          <cell r="AJ624"/>
          <cell r="AK624"/>
          <cell r="AL624"/>
        </row>
        <row r="625">
          <cell r="G625"/>
          <cell r="H625"/>
          <cell r="I625"/>
          <cell r="J625"/>
          <cell r="K625"/>
          <cell r="L625"/>
          <cell r="M625"/>
          <cell r="N625"/>
          <cell r="O625"/>
          <cell r="P625"/>
          <cell r="Q625"/>
          <cell r="R625"/>
          <cell r="S625"/>
          <cell r="T625"/>
          <cell r="U625"/>
          <cell r="V625"/>
          <cell r="W625"/>
          <cell r="X625"/>
          <cell r="Y625"/>
          <cell r="Z625"/>
          <cell r="AA625"/>
          <cell r="AB625"/>
          <cell r="AC625"/>
          <cell r="AD625"/>
          <cell r="AE625"/>
          <cell r="AF625"/>
          <cell r="AG625"/>
          <cell r="AH625"/>
          <cell r="AI625"/>
          <cell r="AJ625"/>
          <cell r="AK625"/>
          <cell r="AL625"/>
        </row>
        <row r="626">
          <cell r="G626"/>
          <cell r="H626"/>
          <cell r="I626"/>
          <cell r="J626"/>
          <cell r="K626"/>
          <cell r="L626"/>
          <cell r="M626"/>
          <cell r="N626"/>
          <cell r="O626"/>
          <cell r="P626"/>
          <cell r="Q626"/>
          <cell r="R626"/>
          <cell r="S626"/>
          <cell r="T626"/>
          <cell r="U626"/>
          <cell r="V626"/>
          <cell r="W626"/>
          <cell r="X626"/>
          <cell r="Y626"/>
          <cell r="Z626"/>
          <cell r="AA626"/>
          <cell r="AB626"/>
          <cell r="AC626"/>
          <cell r="AD626"/>
          <cell r="AE626"/>
          <cell r="AF626"/>
          <cell r="AG626"/>
          <cell r="AH626"/>
          <cell r="AI626"/>
          <cell r="AJ626"/>
          <cell r="AK626"/>
          <cell r="AL626"/>
        </row>
        <row r="627">
          <cell r="G627"/>
          <cell r="H627"/>
          <cell r="I627"/>
          <cell r="J627"/>
          <cell r="K627"/>
          <cell r="L627"/>
          <cell r="M627"/>
          <cell r="N627"/>
          <cell r="O627"/>
          <cell r="P627"/>
          <cell r="Q627"/>
          <cell r="R627"/>
          <cell r="S627"/>
          <cell r="T627"/>
          <cell r="U627"/>
          <cell r="V627"/>
          <cell r="W627"/>
          <cell r="X627"/>
          <cell r="Y627"/>
          <cell r="Z627"/>
          <cell r="AA627"/>
          <cell r="AB627"/>
          <cell r="AC627"/>
          <cell r="AD627"/>
          <cell r="AE627"/>
          <cell r="AF627"/>
          <cell r="AG627"/>
          <cell r="AH627"/>
          <cell r="AI627"/>
          <cell r="AJ627"/>
          <cell r="AK627"/>
          <cell r="AL627"/>
        </row>
        <row r="628">
          <cell r="G628"/>
          <cell r="H628"/>
          <cell r="I628"/>
          <cell r="J628"/>
          <cell r="K628"/>
          <cell r="L628"/>
          <cell r="M628"/>
          <cell r="N628"/>
          <cell r="O628"/>
          <cell r="P628"/>
          <cell r="Q628"/>
          <cell r="R628"/>
          <cell r="S628"/>
          <cell r="T628"/>
          <cell r="U628"/>
          <cell r="V628"/>
          <cell r="W628"/>
          <cell r="X628"/>
          <cell r="Y628"/>
          <cell r="Z628"/>
          <cell r="AA628"/>
          <cell r="AB628"/>
          <cell r="AC628"/>
          <cell r="AD628"/>
          <cell r="AE628"/>
          <cell r="AF628"/>
          <cell r="AG628"/>
          <cell r="AH628"/>
          <cell r="AI628"/>
          <cell r="AJ628"/>
          <cell r="AK628"/>
          <cell r="AL628"/>
        </row>
        <row r="629">
          <cell r="G629"/>
          <cell r="H629"/>
          <cell r="I629"/>
          <cell r="J629"/>
          <cell r="K629"/>
          <cell r="L629"/>
          <cell r="M629"/>
          <cell r="N629"/>
          <cell r="O629"/>
          <cell r="P629"/>
          <cell r="Q629"/>
          <cell r="R629"/>
          <cell r="S629"/>
          <cell r="T629"/>
          <cell r="U629"/>
          <cell r="V629"/>
          <cell r="W629"/>
          <cell r="X629"/>
          <cell r="Y629"/>
          <cell r="Z629"/>
          <cell r="AA629"/>
          <cell r="AB629"/>
          <cell r="AC629"/>
          <cell r="AD629"/>
          <cell r="AE629"/>
          <cell r="AF629"/>
          <cell r="AG629"/>
          <cell r="AH629"/>
          <cell r="AI629"/>
          <cell r="AJ629"/>
          <cell r="AK629"/>
          <cell r="AL629"/>
        </row>
        <row r="630">
          <cell r="G630"/>
          <cell r="H630"/>
          <cell r="I630"/>
          <cell r="J630"/>
          <cell r="K630"/>
          <cell r="L630"/>
          <cell r="M630"/>
          <cell r="N630"/>
          <cell r="O630"/>
          <cell r="P630"/>
          <cell r="Q630"/>
          <cell r="R630"/>
          <cell r="S630"/>
          <cell r="T630"/>
          <cell r="U630"/>
          <cell r="V630"/>
          <cell r="W630"/>
          <cell r="X630"/>
          <cell r="Y630"/>
          <cell r="Z630"/>
          <cell r="AA630"/>
          <cell r="AB630"/>
          <cell r="AC630"/>
          <cell r="AD630"/>
          <cell r="AE630"/>
          <cell r="AF630"/>
          <cell r="AG630"/>
          <cell r="AH630"/>
          <cell r="AI630"/>
          <cell r="AJ630"/>
          <cell r="AK630"/>
          <cell r="AL630"/>
        </row>
        <row r="631">
          <cell r="G631"/>
          <cell r="H631"/>
          <cell r="I631"/>
          <cell r="J631"/>
          <cell r="K631"/>
          <cell r="L631"/>
          <cell r="M631"/>
          <cell r="N631"/>
          <cell r="O631"/>
          <cell r="P631"/>
          <cell r="Q631"/>
          <cell r="R631"/>
          <cell r="S631"/>
          <cell r="T631"/>
          <cell r="U631"/>
          <cell r="V631"/>
          <cell r="W631"/>
          <cell r="X631"/>
          <cell r="Y631"/>
          <cell r="Z631"/>
          <cell r="AA631"/>
          <cell r="AB631"/>
          <cell r="AC631"/>
          <cell r="AD631"/>
          <cell r="AE631"/>
          <cell r="AF631"/>
          <cell r="AG631"/>
          <cell r="AH631"/>
          <cell r="AI631"/>
          <cell r="AJ631"/>
          <cell r="AK631"/>
          <cell r="AL631"/>
        </row>
        <row r="632">
          <cell r="G632"/>
          <cell r="H632"/>
          <cell r="I632"/>
          <cell r="J632"/>
          <cell r="K632"/>
          <cell r="L632"/>
          <cell r="M632"/>
          <cell r="N632"/>
          <cell r="O632"/>
          <cell r="P632"/>
          <cell r="Q632"/>
          <cell r="R632"/>
          <cell r="S632"/>
          <cell r="T632"/>
          <cell r="U632"/>
          <cell r="V632"/>
          <cell r="W632"/>
          <cell r="X632"/>
          <cell r="Y632"/>
          <cell r="Z632"/>
          <cell r="AA632"/>
          <cell r="AB632"/>
          <cell r="AC632"/>
          <cell r="AD632"/>
          <cell r="AE632"/>
          <cell r="AF632"/>
          <cell r="AG632"/>
          <cell r="AH632"/>
          <cell r="AI632"/>
          <cell r="AJ632"/>
          <cell r="AK632"/>
          <cell r="AL632"/>
        </row>
        <row r="633">
          <cell r="G633"/>
          <cell r="H633"/>
          <cell r="I633"/>
          <cell r="J633"/>
          <cell r="K633"/>
          <cell r="L633"/>
          <cell r="M633"/>
          <cell r="N633"/>
          <cell r="O633"/>
          <cell r="P633"/>
          <cell r="Q633"/>
          <cell r="R633"/>
          <cell r="S633"/>
          <cell r="T633"/>
          <cell r="U633"/>
          <cell r="V633"/>
          <cell r="W633"/>
          <cell r="X633"/>
          <cell r="Y633"/>
          <cell r="Z633"/>
          <cell r="AA633"/>
          <cell r="AB633"/>
          <cell r="AC633"/>
          <cell r="AD633"/>
          <cell r="AE633"/>
          <cell r="AF633"/>
          <cell r="AG633"/>
          <cell r="AH633"/>
          <cell r="AI633"/>
          <cell r="AJ633"/>
          <cell r="AK633"/>
          <cell r="AL633"/>
        </row>
        <row r="634">
          <cell r="G634"/>
          <cell r="H634"/>
          <cell r="I634"/>
          <cell r="J634"/>
          <cell r="K634"/>
          <cell r="L634"/>
          <cell r="M634"/>
          <cell r="N634"/>
          <cell r="O634"/>
          <cell r="P634"/>
          <cell r="Q634"/>
          <cell r="R634"/>
          <cell r="S634"/>
          <cell r="T634"/>
          <cell r="U634"/>
          <cell r="V634"/>
          <cell r="W634"/>
          <cell r="X634"/>
          <cell r="Y634"/>
          <cell r="Z634"/>
          <cell r="AA634"/>
          <cell r="AB634"/>
          <cell r="AC634"/>
          <cell r="AD634"/>
          <cell r="AE634"/>
          <cell r="AF634"/>
          <cell r="AG634"/>
          <cell r="AH634"/>
          <cell r="AI634"/>
          <cell r="AJ634"/>
          <cell r="AK634"/>
          <cell r="AL634"/>
        </row>
        <row r="635">
          <cell r="G635"/>
          <cell r="H635"/>
          <cell r="I635"/>
          <cell r="J635"/>
          <cell r="K635"/>
          <cell r="L635"/>
          <cell r="M635"/>
          <cell r="N635"/>
          <cell r="O635"/>
          <cell r="P635"/>
          <cell r="Q635"/>
          <cell r="R635"/>
          <cell r="S635"/>
          <cell r="T635"/>
          <cell r="U635"/>
          <cell r="V635"/>
          <cell r="W635"/>
          <cell r="X635"/>
          <cell r="Y635"/>
          <cell r="Z635"/>
          <cell r="AA635"/>
          <cell r="AB635"/>
          <cell r="AC635"/>
          <cell r="AD635"/>
          <cell r="AE635"/>
          <cell r="AF635"/>
          <cell r="AG635"/>
          <cell r="AH635"/>
          <cell r="AI635"/>
          <cell r="AJ635"/>
          <cell r="AK635"/>
          <cell r="AL635"/>
        </row>
        <row r="636">
          <cell r="G636"/>
          <cell r="H636"/>
          <cell r="I636"/>
          <cell r="J636"/>
          <cell r="K636"/>
          <cell r="L636"/>
          <cell r="M636"/>
          <cell r="N636"/>
          <cell r="O636"/>
          <cell r="P636"/>
          <cell r="Q636"/>
          <cell r="R636"/>
          <cell r="S636"/>
          <cell r="T636"/>
          <cell r="U636"/>
          <cell r="V636"/>
          <cell r="W636"/>
          <cell r="X636"/>
          <cell r="Y636"/>
          <cell r="Z636"/>
          <cell r="AA636"/>
          <cell r="AB636"/>
          <cell r="AC636"/>
          <cell r="AD636"/>
          <cell r="AE636"/>
          <cell r="AF636"/>
          <cell r="AG636"/>
          <cell r="AH636"/>
          <cell r="AI636"/>
          <cell r="AJ636"/>
          <cell r="AK636"/>
          <cell r="AL636"/>
        </row>
        <row r="637">
          <cell r="G637"/>
          <cell r="H637"/>
          <cell r="I637"/>
          <cell r="J637"/>
          <cell r="K637"/>
          <cell r="L637"/>
          <cell r="M637"/>
          <cell r="N637"/>
          <cell r="O637"/>
          <cell r="P637"/>
          <cell r="Q637"/>
          <cell r="R637"/>
          <cell r="S637"/>
          <cell r="T637"/>
          <cell r="U637"/>
          <cell r="V637"/>
          <cell r="W637"/>
          <cell r="X637"/>
          <cell r="Y637"/>
          <cell r="Z637"/>
          <cell r="AA637"/>
          <cell r="AB637"/>
          <cell r="AC637"/>
          <cell r="AD637"/>
          <cell r="AE637"/>
          <cell r="AF637"/>
          <cell r="AG637"/>
          <cell r="AH637"/>
          <cell r="AI637"/>
          <cell r="AJ637"/>
          <cell r="AK637"/>
          <cell r="AL637"/>
        </row>
        <row r="638">
          <cell r="G638"/>
          <cell r="H638"/>
          <cell r="I638"/>
          <cell r="J638"/>
          <cell r="K638"/>
          <cell r="L638"/>
          <cell r="M638"/>
          <cell r="N638"/>
          <cell r="O638"/>
          <cell r="P638"/>
          <cell r="Q638"/>
          <cell r="R638"/>
          <cell r="S638"/>
          <cell r="T638"/>
          <cell r="U638"/>
          <cell r="V638"/>
          <cell r="W638"/>
          <cell r="X638"/>
          <cell r="Y638"/>
          <cell r="Z638"/>
          <cell r="AA638"/>
          <cell r="AB638"/>
          <cell r="AC638"/>
          <cell r="AD638"/>
          <cell r="AE638"/>
          <cell r="AF638"/>
          <cell r="AG638"/>
          <cell r="AH638"/>
          <cell r="AI638"/>
          <cell r="AJ638"/>
          <cell r="AK638"/>
          <cell r="AL638"/>
        </row>
        <row r="639">
          <cell r="G639"/>
          <cell r="H639"/>
          <cell r="I639"/>
          <cell r="J639"/>
          <cell r="K639"/>
          <cell r="L639"/>
          <cell r="M639"/>
          <cell r="N639"/>
          <cell r="O639"/>
          <cell r="P639"/>
          <cell r="Q639"/>
          <cell r="R639"/>
          <cell r="S639"/>
          <cell r="T639"/>
          <cell r="U639"/>
          <cell r="V639"/>
          <cell r="W639"/>
          <cell r="X639"/>
          <cell r="Y639"/>
          <cell r="Z639"/>
          <cell r="AA639"/>
          <cell r="AB639"/>
          <cell r="AC639"/>
          <cell r="AD639"/>
          <cell r="AE639"/>
          <cell r="AF639"/>
          <cell r="AG639"/>
          <cell r="AH639"/>
          <cell r="AI639"/>
          <cell r="AJ639"/>
          <cell r="AK639"/>
          <cell r="AL639"/>
        </row>
        <row r="640">
          <cell r="G640"/>
          <cell r="H640"/>
          <cell r="I640"/>
          <cell r="J640"/>
          <cell r="K640"/>
          <cell r="L640"/>
          <cell r="M640"/>
          <cell r="N640"/>
          <cell r="O640"/>
          <cell r="P640"/>
          <cell r="Q640"/>
          <cell r="R640"/>
          <cell r="S640"/>
          <cell r="T640"/>
          <cell r="U640"/>
          <cell r="V640"/>
          <cell r="W640"/>
          <cell r="X640"/>
          <cell r="Y640"/>
          <cell r="Z640"/>
          <cell r="AA640"/>
          <cell r="AB640"/>
          <cell r="AC640"/>
          <cell r="AD640"/>
          <cell r="AE640"/>
          <cell r="AF640"/>
          <cell r="AG640"/>
          <cell r="AH640"/>
          <cell r="AI640"/>
          <cell r="AJ640"/>
          <cell r="AK640"/>
          <cell r="AL640"/>
        </row>
        <row r="641">
          <cell r="G641"/>
          <cell r="H641"/>
          <cell r="I641"/>
          <cell r="J641"/>
          <cell r="K641"/>
          <cell r="L641"/>
          <cell r="M641"/>
          <cell r="N641"/>
          <cell r="O641"/>
          <cell r="P641"/>
          <cell r="Q641"/>
          <cell r="R641"/>
          <cell r="S641"/>
          <cell r="T641"/>
          <cell r="U641"/>
          <cell r="V641"/>
          <cell r="W641"/>
          <cell r="X641"/>
          <cell r="Y641"/>
          <cell r="Z641"/>
          <cell r="AA641"/>
          <cell r="AB641"/>
          <cell r="AC641"/>
          <cell r="AD641"/>
          <cell r="AE641"/>
          <cell r="AF641"/>
          <cell r="AG641"/>
          <cell r="AH641"/>
          <cell r="AI641"/>
          <cell r="AJ641"/>
          <cell r="AK641"/>
          <cell r="AL641"/>
        </row>
        <row r="642">
          <cell r="G642"/>
          <cell r="H642"/>
          <cell r="I642"/>
          <cell r="J642"/>
          <cell r="K642"/>
          <cell r="L642"/>
          <cell r="M642"/>
          <cell r="N642"/>
          <cell r="O642"/>
          <cell r="P642"/>
          <cell r="Q642"/>
          <cell r="R642"/>
          <cell r="S642"/>
          <cell r="T642"/>
          <cell r="U642"/>
          <cell r="V642"/>
          <cell r="W642"/>
          <cell r="X642"/>
          <cell r="Y642"/>
          <cell r="Z642"/>
          <cell r="AA642"/>
          <cell r="AB642"/>
          <cell r="AC642"/>
          <cell r="AD642"/>
          <cell r="AE642"/>
          <cell r="AF642"/>
          <cell r="AG642"/>
          <cell r="AH642"/>
          <cell r="AI642"/>
          <cell r="AJ642"/>
          <cell r="AK642"/>
          <cell r="AL642"/>
        </row>
        <row r="643">
          <cell r="G643"/>
          <cell r="H643"/>
          <cell r="I643"/>
          <cell r="J643"/>
          <cell r="K643"/>
          <cell r="L643"/>
          <cell r="M643"/>
          <cell r="N643"/>
          <cell r="O643"/>
          <cell r="P643"/>
          <cell r="Q643"/>
          <cell r="R643"/>
          <cell r="S643"/>
          <cell r="T643"/>
          <cell r="U643"/>
          <cell r="V643"/>
          <cell r="W643"/>
          <cell r="X643"/>
          <cell r="Y643"/>
          <cell r="Z643"/>
          <cell r="AA643"/>
          <cell r="AB643"/>
          <cell r="AC643"/>
          <cell r="AD643"/>
          <cell r="AE643"/>
          <cell r="AF643"/>
          <cell r="AG643"/>
          <cell r="AH643"/>
          <cell r="AI643"/>
          <cell r="AJ643"/>
          <cell r="AK643"/>
          <cell r="AL643"/>
        </row>
        <row r="644">
          <cell r="G644"/>
          <cell r="H644"/>
          <cell r="I644"/>
          <cell r="J644"/>
          <cell r="K644"/>
          <cell r="L644"/>
          <cell r="M644"/>
          <cell r="N644"/>
          <cell r="O644"/>
          <cell r="P644"/>
          <cell r="Q644"/>
          <cell r="R644"/>
          <cell r="S644"/>
          <cell r="T644"/>
          <cell r="U644"/>
          <cell r="V644"/>
          <cell r="W644"/>
          <cell r="X644"/>
          <cell r="Y644"/>
          <cell r="Z644"/>
          <cell r="AA644"/>
          <cell r="AB644"/>
          <cell r="AC644"/>
          <cell r="AD644"/>
          <cell r="AE644"/>
          <cell r="AF644"/>
          <cell r="AG644"/>
          <cell r="AH644"/>
          <cell r="AI644"/>
          <cell r="AJ644"/>
          <cell r="AK644"/>
          <cell r="AL644"/>
        </row>
        <row r="645">
          <cell r="G645"/>
          <cell r="H645"/>
          <cell r="I645"/>
          <cell r="J645"/>
          <cell r="K645"/>
          <cell r="L645"/>
          <cell r="M645"/>
          <cell r="N645"/>
          <cell r="O645"/>
          <cell r="P645"/>
          <cell r="Q645"/>
          <cell r="R645"/>
          <cell r="S645"/>
          <cell r="T645"/>
          <cell r="U645"/>
          <cell r="V645"/>
          <cell r="W645"/>
          <cell r="X645"/>
          <cell r="Y645"/>
          <cell r="Z645"/>
          <cell r="AA645"/>
          <cell r="AB645"/>
          <cell r="AC645"/>
          <cell r="AD645"/>
          <cell r="AE645"/>
          <cell r="AF645"/>
          <cell r="AG645"/>
          <cell r="AH645"/>
          <cell r="AI645"/>
          <cell r="AJ645"/>
          <cell r="AK645"/>
          <cell r="AL645"/>
        </row>
        <row r="646">
          <cell r="G646"/>
          <cell r="H646"/>
          <cell r="I646"/>
          <cell r="J646"/>
          <cell r="K646"/>
          <cell r="L646"/>
          <cell r="M646"/>
          <cell r="N646"/>
          <cell r="O646"/>
          <cell r="P646"/>
          <cell r="Q646"/>
          <cell r="R646"/>
          <cell r="S646"/>
          <cell r="T646"/>
          <cell r="U646"/>
          <cell r="V646"/>
          <cell r="W646"/>
          <cell r="X646"/>
          <cell r="Y646"/>
          <cell r="Z646"/>
          <cell r="AA646"/>
          <cell r="AB646"/>
          <cell r="AC646"/>
          <cell r="AD646"/>
          <cell r="AE646"/>
          <cell r="AF646"/>
          <cell r="AG646"/>
          <cell r="AH646"/>
          <cell r="AI646"/>
          <cell r="AJ646"/>
          <cell r="AK646"/>
          <cell r="AL646"/>
        </row>
        <row r="647">
          <cell r="G647"/>
          <cell r="H647"/>
          <cell r="I647"/>
          <cell r="J647"/>
          <cell r="K647"/>
          <cell r="L647"/>
          <cell r="M647"/>
          <cell r="N647"/>
          <cell r="O647"/>
          <cell r="P647"/>
          <cell r="Q647"/>
          <cell r="R647"/>
          <cell r="S647"/>
          <cell r="T647"/>
          <cell r="U647"/>
          <cell r="V647"/>
          <cell r="W647"/>
          <cell r="X647"/>
          <cell r="Y647"/>
          <cell r="Z647"/>
          <cell r="AA647"/>
          <cell r="AB647"/>
          <cell r="AC647"/>
          <cell r="AD647"/>
          <cell r="AE647"/>
          <cell r="AF647"/>
          <cell r="AG647"/>
          <cell r="AH647"/>
          <cell r="AI647"/>
          <cell r="AJ647"/>
          <cell r="AK647"/>
          <cell r="AL647"/>
        </row>
        <row r="648">
          <cell r="G648"/>
          <cell r="H648"/>
          <cell r="I648"/>
          <cell r="J648"/>
          <cell r="K648"/>
          <cell r="L648"/>
          <cell r="M648"/>
          <cell r="N648"/>
          <cell r="O648"/>
          <cell r="P648"/>
          <cell r="Q648"/>
          <cell r="R648"/>
          <cell r="S648"/>
          <cell r="T648"/>
          <cell r="U648"/>
          <cell r="V648"/>
          <cell r="W648"/>
          <cell r="X648"/>
          <cell r="Y648"/>
          <cell r="Z648"/>
          <cell r="AA648"/>
          <cell r="AB648"/>
          <cell r="AC648"/>
          <cell r="AD648"/>
          <cell r="AE648"/>
          <cell r="AF648"/>
          <cell r="AG648"/>
          <cell r="AH648"/>
          <cell r="AI648"/>
          <cell r="AJ648"/>
          <cell r="AK648"/>
          <cell r="AL648"/>
        </row>
        <row r="649">
          <cell r="G649"/>
          <cell r="H649"/>
          <cell r="I649"/>
          <cell r="J649"/>
          <cell r="K649"/>
          <cell r="L649"/>
          <cell r="M649"/>
          <cell r="N649"/>
          <cell r="O649"/>
          <cell r="P649"/>
          <cell r="Q649"/>
          <cell r="R649"/>
          <cell r="S649"/>
          <cell r="T649"/>
          <cell r="U649"/>
          <cell r="V649"/>
          <cell r="W649"/>
          <cell r="X649"/>
          <cell r="Y649"/>
          <cell r="Z649"/>
          <cell r="AA649"/>
          <cell r="AB649"/>
          <cell r="AC649"/>
          <cell r="AD649"/>
          <cell r="AE649"/>
          <cell r="AF649"/>
          <cell r="AG649"/>
          <cell r="AH649"/>
          <cell r="AI649"/>
          <cell r="AJ649"/>
          <cell r="AK649"/>
          <cell r="AL649"/>
        </row>
        <row r="650">
          <cell r="G650"/>
          <cell r="H650"/>
          <cell r="I650"/>
          <cell r="J650"/>
          <cell r="K650"/>
          <cell r="L650"/>
          <cell r="M650"/>
          <cell r="N650"/>
          <cell r="O650"/>
          <cell r="P650"/>
          <cell r="Q650"/>
          <cell r="R650"/>
          <cell r="S650"/>
          <cell r="T650"/>
          <cell r="U650"/>
          <cell r="V650"/>
          <cell r="W650"/>
          <cell r="X650"/>
          <cell r="Y650"/>
          <cell r="Z650"/>
          <cell r="AA650"/>
          <cell r="AB650"/>
          <cell r="AC650"/>
          <cell r="AD650"/>
          <cell r="AE650"/>
          <cell r="AF650"/>
          <cell r="AG650"/>
          <cell r="AH650"/>
          <cell r="AI650"/>
          <cell r="AJ650"/>
          <cell r="AK650"/>
          <cell r="AL650"/>
        </row>
        <row r="651">
          <cell r="G651"/>
          <cell r="H651"/>
          <cell r="I651"/>
          <cell r="J651"/>
          <cell r="K651"/>
          <cell r="L651"/>
          <cell r="M651"/>
          <cell r="N651"/>
          <cell r="O651"/>
          <cell r="P651"/>
          <cell r="Q651"/>
          <cell r="R651"/>
          <cell r="S651"/>
          <cell r="T651"/>
          <cell r="U651"/>
          <cell r="V651"/>
          <cell r="W651"/>
          <cell r="X651"/>
          <cell r="Y651"/>
          <cell r="Z651"/>
          <cell r="AA651"/>
          <cell r="AB651"/>
          <cell r="AC651"/>
          <cell r="AD651"/>
          <cell r="AE651"/>
          <cell r="AF651"/>
          <cell r="AG651"/>
          <cell r="AH651"/>
          <cell r="AI651"/>
          <cell r="AJ651"/>
          <cell r="AK651"/>
          <cell r="AL651"/>
        </row>
        <row r="652">
          <cell r="G652"/>
          <cell r="H652"/>
          <cell r="I652"/>
          <cell r="J652"/>
          <cell r="K652"/>
          <cell r="L652"/>
          <cell r="M652"/>
          <cell r="N652"/>
          <cell r="O652"/>
          <cell r="P652"/>
          <cell r="Q652"/>
          <cell r="R652"/>
          <cell r="S652"/>
          <cell r="T652"/>
          <cell r="U652"/>
          <cell r="V652"/>
          <cell r="W652"/>
          <cell r="X652"/>
          <cell r="Y652"/>
          <cell r="Z652"/>
          <cell r="AA652"/>
          <cell r="AB652"/>
          <cell r="AC652"/>
          <cell r="AD652"/>
          <cell r="AE652"/>
          <cell r="AF652"/>
          <cell r="AG652"/>
          <cell r="AH652"/>
          <cell r="AI652"/>
          <cell r="AJ652"/>
          <cell r="AK652"/>
          <cell r="AL652"/>
        </row>
        <row r="653">
          <cell r="G653"/>
          <cell r="H653"/>
          <cell r="I653"/>
          <cell r="J653"/>
          <cell r="K653"/>
          <cell r="L653"/>
          <cell r="M653"/>
          <cell r="N653"/>
          <cell r="O653"/>
          <cell r="P653"/>
          <cell r="Q653"/>
          <cell r="R653"/>
          <cell r="S653"/>
          <cell r="T653"/>
          <cell r="U653"/>
          <cell r="V653"/>
          <cell r="W653"/>
          <cell r="X653"/>
          <cell r="Y653"/>
          <cell r="Z653"/>
          <cell r="AA653"/>
          <cell r="AB653"/>
          <cell r="AC653"/>
          <cell r="AD653"/>
          <cell r="AE653"/>
          <cell r="AF653"/>
          <cell r="AG653"/>
          <cell r="AH653"/>
          <cell r="AI653"/>
          <cell r="AJ653"/>
          <cell r="AK653"/>
          <cell r="AL653"/>
        </row>
        <row r="654">
          <cell r="G654"/>
          <cell r="H654"/>
          <cell r="I654"/>
          <cell r="J654"/>
          <cell r="K654"/>
          <cell r="L654"/>
          <cell r="M654"/>
          <cell r="N654"/>
          <cell r="O654"/>
          <cell r="P654"/>
          <cell r="Q654"/>
          <cell r="R654"/>
          <cell r="S654"/>
          <cell r="T654"/>
          <cell r="U654"/>
          <cell r="V654"/>
          <cell r="W654"/>
          <cell r="X654"/>
          <cell r="Y654"/>
          <cell r="Z654"/>
          <cell r="AA654"/>
          <cell r="AB654"/>
          <cell r="AC654"/>
          <cell r="AD654"/>
          <cell r="AE654"/>
          <cell r="AF654"/>
          <cell r="AG654"/>
          <cell r="AH654"/>
          <cell r="AI654"/>
          <cell r="AJ654"/>
          <cell r="AK654"/>
          <cell r="AL654"/>
        </row>
        <row r="655">
          <cell r="G655"/>
          <cell r="H655"/>
          <cell r="I655"/>
          <cell r="J655"/>
          <cell r="K655"/>
          <cell r="L655"/>
          <cell r="M655"/>
          <cell r="N655"/>
          <cell r="O655"/>
          <cell r="P655"/>
          <cell r="Q655"/>
          <cell r="R655"/>
          <cell r="S655"/>
          <cell r="T655"/>
          <cell r="U655"/>
          <cell r="V655"/>
          <cell r="W655"/>
          <cell r="X655"/>
          <cell r="Y655"/>
          <cell r="Z655"/>
          <cell r="AA655"/>
          <cell r="AB655"/>
          <cell r="AC655"/>
          <cell r="AD655"/>
          <cell r="AE655"/>
          <cell r="AF655"/>
          <cell r="AG655"/>
          <cell r="AH655"/>
          <cell r="AI655"/>
          <cell r="AJ655"/>
          <cell r="AK655"/>
          <cell r="AL655"/>
        </row>
        <row r="656">
          <cell r="G656"/>
          <cell r="H656"/>
          <cell r="I656"/>
          <cell r="J656"/>
          <cell r="K656"/>
          <cell r="L656"/>
          <cell r="M656"/>
          <cell r="N656"/>
          <cell r="O656"/>
          <cell r="P656"/>
          <cell r="Q656"/>
          <cell r="R656"/>
          <cell r="S656"/>
          <cell r="T656"/>
          <cell r="U656"/>
          <cell r="V656"/>
          <cell r="W656"/>
          <cell r="X656"/>
          <cell r="Y656"/>
          <cell r="Z656"/>
          <cell r="AA656"/>
          <cell r="AB656"/>
          <cell r="AC656"/>
          <cell r="AD656"/>
          <cell r="AE656"/>
          <cell r="AF656"/>
          <cell r="AG656"/>
          <cell r="AH656"/>
          <cell r="AI656"/>
          <cell r="AJ656"/>
          <cell r="AK656"/>
          <cell r="AL656"/>
        </row>
        <row r="657">
          <cell r="G657"/>
          <cell r="H657"/>
          <cell r="I657"/>
          <cell r="J657"/>
          <cell r="K657"/>
          <cell r="L657"/>
          <cell r="M657"/>
          <cell r="N657"/>
          <cell r="O657"/>
          <cell r="P657"/>
          <cell r="Q657"/>
          <cell r="R657"/>
          <cell r="S657"/>
          <cell r="T657"/>
          <cell r="U657"/>
          <cell r="V657"/>
          <cell r="W657"/>
          <cell r="X657"/>
          <cell r="Y657"/>
          <cell r="Z657"/>
          <cell r="AA657"/>
          <cell r="AB657"/>
          <cell r="AC657"/>
          <cell r="AD657"/>
          <cell r="AE657"/>
          <cell r="AF657"/>
          <cell r="AG657"/>
          <cell r="AH657"/>
          <cell r="AI657"/>
          <cell r="AJ657"/>
          <cell r="AK657"/>
          <cell r="AL657"/>
        </row>
        <row r="658">
          <cell r="G658"/>
          <cell r="H658"/>
          <cell r="I658"/>
          <cell r="J658"/>
          <cell r="K658"/>
          <cell r="L658"/>
          <cell r="M658"/>
          <cell r="N658"/>
          <cell r="O658"/>
          <cell r="P658"/>
          <cell r="Q658"/>
          <cell r="R658"/>
          <cell r="S658"/>
          <cell r="T658"/>
          <cell r="U658"/>
          <cell r="V658"/>
          <cell r="W658"/>
          <cell r="X658"/>
          <cell r="Y658"/>
          <cell r="Z658"/>
          <cell r="AA658"/>
          <cell r="AB658"/>
          <cell r="AC658"/>
          <cell r="AD658"/>
          <cell r="AE658"/>
          <cell r="AF658"/>
          <cell r="AG658"/>
          <cell r="AH658"/>
          <cell r="AI658"/>
          <cell r="AJ658"/>
          <cell r="AK658"/>
          <cell r="AL658"/>
        </row>
        <row r="659">
          <cell r="G659"/>
          <cell r="H659"/>
          <cell r="I659"/>
          <cell r="J659"/>
          <cell r="K659"/>
          <cell r="L659"/>
          <cell r="M659"/>
          <cell r="N659"/>
          <cell r="O659"/>
          <cell r="P659"/>
          <cell r="Q659"/>
          <cell r="R659"/>
          <cell r="S659"/>
          <cell r="T659"/>
          <cell r="U659"/>
          <cell r="V659"/>
          <cell r="W659"/>
          <cell r="X659"/>
          <cell r="Y659"/>
          <cell r="Z659"/>
          <cell r="AA659"/>
          <cell r="AB659"/>
          <cell r="AC659"/>
          <cell r="AD659"/>
          <cell r="AE659"/>
          <cell r="AF659"/>
          <cell r="AG659"/>
          <cell r="AH659"/>
          <cell r="AI659"/>
          <cell r="AJ659"/>
          <cell r="AK659"/>
          <cell r="AL659"/>
        </row>
        <row r="660">
          <cell r="G660"/>
          <cell r="H660"/>
          <cell r="I660"/>
          <cell r="J660"/>
          <cell r="K660"/>
          <cell r="L660"/>
          <cell r="M660"/>
          <cell r="N660"/>
          <cell r="O660"/>
          <cell r="P660"/>
          <cell r="Q660"/>
          <cell r="R660"/>
          <cell r="S660"/>
          <cell r="T660"/>
          <cell r="U660"/>
          <cell r="V660"/>
          <cell r="W660"/>
          <cell r="X660"/>
          <cell r="Y660"/>
          <cell r="Z660"/>
          <cell r="AA660"/>
          <cell r="AB660"/>
          <cell r="AC660"/>
          <cell r="AD660"/>
          <cell r="AE660"/>
          <cell r="AF660"/>
          <cell r="AG660"/>
          <cell r="AH660"/>
          <cell r="AI660"/>
          <cell r="AJ660"/>
          <cell r="AK660"/>
          <cell r="AL660"/>
        </row>
        <row r="661">
          <cell r="G661"/>
          <cell r="H661"/>
          <cell r="I661"/>
          <cell r="J661"/>
          <cell r="K661"/>
          <cell r="L661"/>
          <cell r="M661"/>
          <cell r="N661"/>
          <cell r="O661"/>
          <cell r="P661"/>
          <cell r="Q661"/>
          <cell r="R661"/>
          <cell r="S661"/>
          <cell r="T661"/>
          <cell r="U661"/>
          <cell r="V661"/>
          <cell r="W661"/>
          <cell r="X661"/>
          <cell r="Y661"/>
          <cell r="Z661"/>
          <cell r="AA661"/>
          <cell r="AB661"/>
          <cell r="AC661"/>
          <cell r="AD661"/>
          <cell r="AE661"/>
          <cell r="AF661"/>
          <cell r="AG661"/>
          <cell r="AH661"/>
          <cell r="AI661"/>
          <cell r="AJ661"/>
          <cell r="AK661"/>
          <cell r="AL661"/>
        </row>
        <row r="662">
          <cell r="G662"/>
          <cell r="H662"/>
          <cell r="I662"/>
          <cell r="J662"/>
          <cell r="K662"/>
          <cell r="L662"/>
          <cell r="M662"/>
          <cell r="N662"/>
          <cell r="O662"/>
          <cell r="P662"/>
          <cell r="Q662"/>
          <cell r="R662"/>
          <cell r="S662"/>
          <cell r="T662"/>
          <cell r="U662"/>
          <cell r="V662"/>
          <cell r="W662"/>
          <cell r="X662"/>
          <cell r="Y662"/>
          <cell r="Z662"/>
          <cell r="AA662"/>
          <cell r="AB662"/>
          <cell r="AC662"/>
          <cell r="AD662"/>
          <cell r="AE662"/>
          <cell r="AF662"/>
          <cell r="AG662"/>
          <cell r="AH662"/>
          <cell r="AI662"/>
          <cell r="AJ662"/>
          <cell r="AK662"/>
          <cell r="AL662"/>
        </row>
        <row r="663">
          <cell r="G663"/>
          <cell r="H663"/>
          <cell r="I663"/>
          <cell r="J663"/>
          <cell r="K663"/>
          <cell r="L663"/>
          <cell r="M663"/>
          <cell r="N663"/>
          <cell r="O663"/>
          <cell r="P663"/>
          <cell r="Q663"/>
          <cell r="R663"/>
          <cell r="S663"/>
          <cell r="T663"/>
          <cell r="U663"/>
          <cell r="V663"/>
          <cell r="W663"/>
          <cell r="X663"/>
          <cell r="Y663"/>
          <cell r="Z663"/>
          <cell r="AA663"/>
          <cell r="AB663"/>
          <cell r="AC663"/>
          <cell r="AD663"/>
          <cell r="AE663"/>
          <cell r="AF663"/>
          <cell r="AG663"/>
          <cell r="AH663"/>
          <cell r="AI663"/>
          <cell r="AJ663"/>
          <cell r="AK663"/>
          <cell r="AL663"/>
        </row>
        <row r="664">
          <cell r="G664"/>
          <cell r="H664"/>
          <cell r="I664"/>
          <cell r="J664"/>
          <cell r="K664"/>
          <cell r="L664"/>
          <cell r="M664"/>
          <cell r="N664"/>
          <cell r="O664"/>
          <cell r="P664"/>
          <cell r="Q664"/>
          <cell r="R664"/>
          <cell r="S664"/>
          <cell r="T664"/>
          <cell r="U664"/>
          <cell r="V664"/>
          <cell r="W664"/>
          <cell r="X664"/>
          <cell r="Y664"/>
          <cell r="Z664"/>
          <cell r="AA664"/>
          <cell r="AB664"/>
          <cell r="AC664"/>
          <cell r="AD664"/>
          <cell r="AE664"/>
          <cell r="AF664"/>
          <cell r="AG664"/>
          <cell r="AH664"/>
          <cell r="AI664"/>
          <cell r="AJ664"/>
          <cell r="AK664"/>
          <cell r="AL664"/>
        </row>
        <row r="665">
          <cell r="G665"/>
          <cell r="H665"/>
          <cell r="I665"/>
          <cell r="J665"/>
          <cell r="K665"/>
          <cell r="L665"/>
          <cell r="M665"/>
          <cell r="N665"/>
          <cell r="O665"/>
          <cell r="P665"/>
          <cell r="Q665"/>
          <cell r="R665"/>
          <cell r="S665"/>
          <cell r="T665"/>
          <cell r="U665"/>
          <cell r="V665"/>
          <cell r="W665"/>
          <cell r="X665"/>
          <cell r="Y665"/>
          <cell r="Z665"/>
          <cell r="AA665"/>
          <cell r="AB665"/>
          <cell r="AC665"/>
          <cell r="AD665"/>
          <cell r="AE665"/>
          <cell r="AF665"/>
          <cell r="AG665"/>
          <cell r="AH665"/>
          <cell r="AI665"/>
          <cell r="AJ665"/>
          <cell r="AK665"/>
          <cell r="AL665"/>
        </row>
        <row r="666">
          <cell r="G666"/>
          <cell r="H666"/>
          <cell r="I666"/>
          <cell r="J666"/>
          <cell r="K666"/>
          <cell r="L666"/>
          <cell r="M666"/>
          <cell r="N666"/>
          <cell r="O666"/>
          <cell r="P666"/>
          <cell r="Q666"/>
          <cell r="R666"/>
          <cell r="S666"/>
          <cell r="T666"/>
          <cell r="U666"/>
          <cell r="V666"/>
          <cell r="W666"/>
          <cell r="X666"/>
          <cell r="Y666"/>
          <cell r="Z666"/>
          <cell r="AA666"/>
          <cell r="AB666"/>
          <cell r="AC666"/>
          <cell r="AD666"/>
          <cell r="AE666"/>
          <cell r="AF666"/>
          <cell r="AG666"/>
          <cell r="AH666"/>
          <cell r="AI666"/>
          <cell r="AJ666"/>
          <cell r="AK666"/>
          <cell r="AL666"/>
        </row>
        <row r="667">
          <cell r="G667"/>
          <cell r="H667"/>
          <cell r="I667"/>
          <cell r="J667"/>
          <cell r="K667"/>
          <cell r="L667"/>
          <cell r="M667"/>
          <cell r="N667"/>
          <cell r="O667"/>
          <cell r="P667"/>
          <cell r="Q667"/>
          <cell r="R667"/>
          <cell r="S667"/>
          <cell r="T667"/>
          <cell r="U667"/>
          <cell r="V667"/>
          <cell r="W667"/>
          <cell r="X667"/>
          <cell r="Y667"/>
          <cell r="Z667"/>
          <cell r="AA667"/>
          <cell r="AB667"/>
          <cell r="AC667"/>
          <cell r="AD667"/>
          <cell r="AE667"/>
          <cell r="AF667"/>
          <cell r="AG667"/>
          <cell r="AH667"/>
          <cell r="AI667"/>
          <cell r="AJ667"/>
          <cell r="AK667"/>
          <cell r="AL667"/>
        </row>
        <row r="668">
          <cell r="G668"/>
          <cell r="H668"/>
          <cell r="I668"/>
          <cell r="J668"/>
          <cell r="K668"/>
          <cell r="L668"/>
          <cell r="M668"/>
          <cell r="N668"/>
          <cell r="O668"/>
          <cell r="P668"/>
          <cell r="Q668"/>
          <cell r="R668"/>
          <cell r="S668"/>
          <cell r="T668"/>
          <cell r="U668"/>
          <cell r="V668"/>
          <cell r="W668"/>
          <cell r="X668"/>
          <cell r="Y668"/>
          <cell r="Z668"/>
          <cell r="AA668"/>
          <cell r="AB668"/>
          <cell r="AC668"/>
          <cell r="AD668"/>
          <cell r="AE668"/>
          <cell r="AF668"/>
          <cell r="AG668"/>
          <cell r="AH668"/>
          <cell r="AI668"/>
          <cell r="AJ668"/>
          <cell r="AK668"/>
          <cell r="AL668"/>
        </row>
        <row r="669">
          <cell r="G669"/>
          <cell r="H669"/>
          <cell r="I669"/>
          <cell r="J669"/>
          <cell r="K669"/>
          <cell r="L669"/>
          <cell r="M669"/>
          <cell r="N669"/>
          <cell r="O669"/>
          <cell r="P669"/>
          <cell r="Q669"/>
          <cell r="R669"/>
          <cell r="S669"/>
          <cell r="T669"/>
          <cell r="U669"/>
          <cell r="V669"/>
          <cell r="W669"/>
          <cell r="X669"/>
          <cell r="Y669"/>
          <cell r="Z669"/>
          <cell r="AA669"/>
          <cell r="AB669"/>
          <cell r="AC669"/>
          <cell r="AD669"/>
          <cell r="AE669"/>
          <cell r="AF669"/>
          <cell r="AG669"/>
          <cell r="AH669"/>
          <cell r="AI669"/>
          <cell r="AJ669"/>
          <cell r="AK669"/>
          <cell r="AL669"/>
        </row>
        <row r="670">
          <cell r="G670"/>
          <cell r="H670"/>
          <cell r="I670"/>
          <cell r="J670"/>
          <cell r="K670"/>
          <cell r="L670"/>
          <cell r="M670"/>
          <cell r="N670"/>
          <cell r="O670"/>
          <cell r="P670"/>
          <cell r="Q670"/>
          <cell r="R670"/>
          <cell r="S670"/>
          <cell r="T670"/>
          <cell r="U670"/>
          <cell r="V670"/>
          <cell r="W670"/>
          <cell r="X670"/>
          <cell r="Y670"/>
          <cell r="Z670"/>
          <cell r="AA670"/>
          <cell r="AB670"/>
          <cell r="AC670"/>
          <cell r="AD670"/>
          <cell r="AE670"/>
          <cell r="AF670"/>
          <cell r="AG670"/>
          <cell r="AH670"/>
          <cell r="AI670"/>
          <cell r="AJ670"/>
          <cell r="AK670"/>
          <cell r="AL670"/>
        </row>
        <row r="671">
          <cell r="G671"/>
          <cell r="H671"/>
          <cell r="I671"/>
          <cell r="J671"/>
          <cell r="K671"/>
          <cell r="L671"/>
          <cell r="M671"/>
          <cell r="N671"/>
          <cell r="O671"/>
          <cell r="P671"/>
          <cell r="Q671"/>
          <cell r="R671"/>
          <cell r="S671"/>
          <cell r="T671"/>
          <cell r="U671"/>
          <cell r="V671"/>
          <cell r="W671"/>
          <cell r="X671"/>
          <cell r="Y671"/>
          <cell r="Z671"/>
          <cell r="AA671"/>
          <cell r="AB671"/>
          <cell r="AC671"/>
          <cell r="AD671"/>
          <cell r="AE671"/>
          <cell r="AF671"/>
          <cell r="AG671"/>
          <cell r="AH671"/>
          <cell r="AI671"/>
          <cell r="AJ671"/>
          <cell r="AK671"/>
          <cell r="AL671"/>
        </row>
        <row r="672">
          <cell r="G672"/>
          <cell r="H672"/>
          <cell r="I672"/>
          <cell r="J672"/>
          <cell r="K672"/>
          <cell r="L672"/>
          <cell r="M672"/>
          <cell r="N672"/>
          <cell r="O672"/>
          <cell r="P672"/>
          <cell r="Q672"/>
          <cell r="R672"/>
          <cell r="S672"/>
          <cell r="T672"/>
          <cell r="U672"/>
          <cell r="V672"/>
          <cell r="W672"/>
          <cell r="X672"/>
          <cell r="Y672"/>
          <cell r="Z672"/>
          <cell r="AA672"/>
          <cell r="AB672"/>
          <cell r="AC672"/>
          <cell r="AD672"/>
          <cell r="AE672"/>
          <cell r="AF672"/>
          <cell r="AG672"/>
          <cell r="AH672"/>
          <cell r="AI672"/>
          <cell r="AJ672"/>
          <cell r="AK672"/>
          <cell r="AL672"/>
        </row>
        <row r="673">
          <cell r="G673"/>
          <cell r="H673"/>
          <cell r="I673"/>
          <cell r="J673"/>
          <cell r="K673"/>
          <cell r="L673"/>
          <cell r="M673"/>
          <cell r="N673"/>
          <cell r="O673"/>
          <cell r="P673"/>
          <cell r="Q673"/>
          <cell r="R673"/>
          <cell r="S673"/>
          <cell r="T673"/>
          <cell r="U673"/>
          <cell r="V673"/>
          <cell r="W673"/>
          <cell r="X673"/>
          <cell r="Y673"/>
          <cell r="Z673"/>
          <cell r="AA673"/>
          <cell r="AB673"/>
          <cell r="AC673"/>
          <cell r="AD673"/>
          <cell r="AE673"/>
          <cell r="AF673"/>
          <cell r="AG673"/>
          <cell r="AH673"/>
          <cell r="AI673"/>
          <cell r="AJ673"/>
          <cell r="AK673"/>
          <cell r="AL673"/>
        </row>
        <row r="674">
          <cell r="G674"/>
          <cell r="H674"/>
          <cell r="I674"/>
          <cell r="J674"/>
          <cell r="K674"/>
          <cell r="L674"/>
          <cell r="M674"/>
          <cell r="N674"/>
          <cell r="O674"/>
          <cell r="P674"/>
          <cell r="Q674"/>
          <cell r="R674"/>
          <cell r="S674"/>
          <cell r="T674"/>
          <cell r="U674"/>
          <cell r="V674"/>
          <cell r="W674"/>
          <cell r="X674"/>
          <cell r="Y674"/>
          <cell r="Z674"/>
          <cell r="AA674"/>
          <cell r="AB674"/>
          <cell r="AC674"/>
          <cell r="AD674"/>
          <cell r="AE674"/>
          <cell r="AF674"/>
          <cell r="AG674"/>
          <cell r="AH674"/>
          <cell r="AI674"/>
          <cell r="AJ674"/>
          <cell r="AK674"/>
          <cell r="AL674"/>
        </row>
        <row r="675">
          <cell r="G675"/>
          <cell r="H675"/>
          <cell r="I675"/>
          <cell r="J675"/>
          <cell r="K675"/>
          <cell r="L675"/>
          <cell r="M675"/>
          <cell r="N675"/>
          <cell r="O675"/>
          <cell r="P675"/>
          <cell r="Q675"/>
          <cell r="R675"/>
          <cell r="S675"/>
          <cell r="T675"/>
          <cell r="U675"/>
          <cell r="V675"/>
          <cell r="W675"/>
          <cell r="X675"/>
          <cell r="Y675"/>
          <cell r="Z675"/>
          <cell r="AA675"/>
          <cell r="AB675"/>
          <cell r="AC675"/>
          <cell r="AD675"/>
          <cell r="AE675"/>
          <cell r="AF675"/>
          <cell r="AG675"/>
          <cell r="AH675"/>
          <cell r="AI675"/>
          <cell r="AJ675"/>
          <cell r="AK675"/>
          <cell r="AL675"/>
        </row>
        <row r="676">
          <cell r="G676"/>
          <cell r="H676"/>
          <cell r="I676"/>
          <cell r="J676"/>
          <cell r="K676"/>
          <cell r="L676"/>
          <cell r="M676"/>
          <cell r="N676"/>
          <cell r="O676"/>
          <cell r="P676"/>
          <cell r="Q676"/>
          <cell r="R676"/>
          <cell r="S676"/>
          <cell r="T676"/>
          <cell r="U676"/>
          <cell r="V676"/>
          <cell r="W676"/>
          <cell r="X676"/>
          <cell r="Y676"/>
          <cell r="Z676"/>
          <cell r="AA676"/>
          <cell r="AB676"/>
          <cell r="AC676"/>
          <cell r="AD676"/>
          <cell r="AE676"/>
          <cell r="AF676"/>
          <cell r="AG676"/>
          <cell r="AH676"/>
          <cell r="AI676"/>
          <cell r="AJ676"/>
          <cell r="AK676"/>
          <cell r="AL676"/>
        </row>
        <row r="677">
          <cell r="G677"/>
          <cell r="H677"/>
          <cell r="I677"/>
          <cell r="J677"/>
          <cell r="K677"/>
          <cell r="L677"/>
          <cell r="M677"/>
          <cell r="N677"/>
          <cell r="O677"/>
          <cell r="P677"/>
          <cell r="Q677"/>
          <cell r="R677"/>
          <cell r="S677"/>
          <cell r="T677"/>
          <cell r="U677"/>
          <cell r="V677"/>
          <cell r="W677"/>
          <cell r="X677"/>
          <cell r="Y677"/>
          <cell r="Z677"/>
          <cell r="AA677"/>
          <cell r="AB677"/>
          <cell r="AC677"/>
          <cell r="AD677"/>
          <cell r="AE677"/>
          <cell r="AF677"/>
          <cell r="AG677"/>
          <cell r="AH677"/>
          <cell r="AI677"/>
          <cell r="AJ677"/>
          <cell r="AK677"/>
          <cell r="AL677"/>
        </row>
        <row r="678">
          <cell r="G678"/>
          <cell r="H678"/>
          <cell r="I678"/>
          <cell r="J678"/>
          <cell r="K678"/>
          <cell r="L678"/>
          <cell r="M678"/>
          <cell r="N678"/>
          <cell r="O678"/>
          <cell r="P678"/>
          <cell r="Q678"/>
          <cell r="R678"/>
          <cell r="S678"/>
          <cell r="T678"/>
          <cell r="U678"/>
          <cell r="V678"/>
          <cell r="W678"/>
          <cell r="X678"/>
          <cell r="Y678"/>
          <cell r="Z678"/>
          <cell r="AA678"/>
          <cell r="AB678"/>
          <cell r="AC678"/>
          <cell r="AD678"/>
          <cell r="AE678"/>
          <cell r="AF678"/>
          <cell r="AG678"/>
          <cell r="AH678"/>
          <cell r="AI678"/>
          <cell r="AJ678"/>
          <cell r="AK678"/>
          <cell r="AL678"/>
        </row>
        <row r="679">
          <cell r="G679"/>
          <cell r="H679"/>
          <cell r="I679"/>
          <cell r="J679"/>
          <cell r="K679"/>
          <cell r="L679"/>
          <cell r="M679"/>
          <cell r="N679"/>
          <cell r="O679"/>
          <cell r="P679"/>
          <cell r="Q679"/>
          <cell r="R679"/>
          <cell r="S679"/>
          <cell r="T679"/>
          <cell r="U679"/>
          <cell r="V679"/>
          <cell r="W679"/>
          <cell r="X679"/>
          <cell r="Y679"/>
          <cell r="Z679"/>
          <cell r="AA679"/>
          <cell r="AB679"/>
          <cell r="AC679"/>
          <cell r="AD679"/>
          <cell r="AE679"/>
          <cell r="AF679"/>
          <cell r="AG679"/>
          <cell r="AH679"/>
          <cell r="AI679"/>
          <cell r="AJ679"/>
          <cell r="AK679"/>
          <cell r="AL679"/>
        </row>
        <row r="680">
          <cell r="G680"/>
          <cell r="H680"/>
          <cell r="I680"/>
          <cell r="J680"/>
          <cell r="K680"/>
          <cell r="L680"/>
          <cell r="M680"/>
          <cell r="N680"/>
          <cell r="O680"/>
          <cell r="P680"/>
          <cell r="Q680"/>
          <cell r="R680"/>
          <cell r="S680"/>
          <cell r="T680"/>
          <cell r="U680"/>
          <cell r="V680"/>
          <cell r="W680"/>
          <cell r="X680"/>
          <cell r="Y680"/>
          <cell r="Z680"/>
          <cell r="AA680"/>
          <cell r="AB680"/>
          <cell r="AC680"/>
          <cell r="AD680"/>
          <cell r="AE680"/>
          <cell r="AF680"/>
          <cell r="AG680"/>
          <cell r="AH680"/>
          <cell r="AI680"/>
          <cell r="AJ680"/>
          <cell r="AK680"/>
          <cell r="AL680"/>
        </row>
        <row r="681">
          <cell r="G681"/>
          <cell r="H681"/>
          <cell r="I681"/>
          <cell r="J681"/>
          <cell r="K681"/>
          <cell r="L681"/>
          <cell r="M681"/>
          <cell r="N681"/>
          <cell r="O681"/>
          <cell r="P681"/>
          <cell r="Q681"/>
          <cell r="R681"/>
          <cell r="S681"/>
          <cell r="T681"/>
          <cell r="U681"/>
          <cell r="V681"/>
          <cell r="W681"/>
          <cell r="X681"/>
          <cell r="Y681"/>
          <cell r="Z681"/>
          <cell r="AA681"/>
          <cell r="AB681"/>
          <cell r="AC681"/>
          <cell r="AD681"/>
          <cell r="AE681"/>
          <cell r="AF681"/>
          <cell r="AG681"/>
          <cell r="AH681"/>
          <cell r="AI681"/>
          <cell r="AJ681"/>
          <cell r="AK681"/>
          <cell r="AL681"/>
        </row>
        <row r="682">
          <cell r="G682"/>
          <cell r="H682"/>
          <cell r="I682"/>
          <cell r="J682"/>
          <cell r="K682"/>
          <cell r="L682"/>
          <cell r="M682"/>
          <cell r="N682"/>
          <cell r="O682"/>
          <cell r="P682"/>
          <cell r="Q682"/>
          <cell r="R682"/>
          <cell r="S682"/>
          <cell r="T682"/>
          <cell r="U682"/>
          <cell r="V682"/>
          <cell r="W682"/>
          <cell r="X682"/>
          <cell r="Y682"/>
          <cell r="Z682"/>
          <cell r="AA682"/>
          <cell r="AB682"/>
          <cell r="AC682"/>
          <cell r="AD682"/>
          <cell r="AE682"/>
          <cell r="AF682"/>
          <cell r="AG682"/>
          <cell r="AH682"/>
          <cell r="AI682"/>
          <cell r="AJ682"/>
          <cell r="AK682"/>
          <cell r="AL682"/>
        </row>
        <row r="683">
          <cell r="G683"/>
          <cell r="H683"/>
          <cell r="I683"/>
          <cell r="J683"/>
          <cell r="K683"/>
          <cell r="L683"/>
          <cell r="M683"/>
          <cell r="N683"/>
          <cell r="O683"/>
          <cell r="P683"/>
          <cell r="Q683"/>
          <cell r="R683"/>
          <cell r="S683"/>
          <cell r="T683"/>
          <cell r="U683"/>
          <cell r="V683"/>
          <cell r="W683"/>
          <cell r="X683"/>
          <cell r="Y683"/>
          <cell r="Z683"/>
          <cell r="AA683"/>
          <cell r="AB683"/>
          <cell r="AC683"/>
          <cell r="AD683"/>
          <cell r="AE683"/>
          <cell r="AF683"/>
          <cell r="AG683"/>
          <cell r="AH683"/>
          <cell r="AI683"/>
          <cell r="AJ683"/>
          <cell r="AK683"/>
          <cell r="AL683"/>
        </row>
        <row r="684">
          <cell r="G684"/>
          <cell r="H684"/>
          <cell r="I684"/>
          <cell r="J684"/>
          <cell r="K684"/>
          <cell r="L684"/>
          <cell r="M684"/>
          <cell r="N684"/>
          <cell r="O684"/>
          <cell r="P684"/>
          <cell r="Q684"/>
          <cell r="R684"/>
          <cell r="S684"/>
          <cell r="T684"/>
          <cell r="U684"/>
          <cell r="V684"/>
          <cell r="W684"/>
          <cell r="X684"/>
          <cell r="Y684"/>
          <cell r="Z684"/>
          <cell r="AA684"/>
          <cell r="AB684"/>
          <cell r="AC684"/>
          <cell r="AD684"/>
          <cell r="AE684"/>
          <cell r="AF684"/>
          <cell r="AG684"/>
          <cell r="AH684"/>
          <cell r="AI684"/>
          <cell r="AJ684"/>
          <cell r="AK684"/>
          <cell r="AL684"/>
        </row>
        <row r="685">
          <cell r="G685"/>
          <cell r="H685"/>
          <cell r="I685"/>
          <cell r="J685"/>
          <cell r="K685"/>
          <cell r="L685"/>
          <cell r="M685"/>
          <cell r="N685"/>
          <cell r="O685"/>
          <cell r="P685"/>
          <cell r="Q685"/>
          <cell r="R685"/>
          <cell r="S685"/>
          <cell r="T685"/>
          <cell r="U685"/>
          <cell r="V685"/>
          <cell r="W685"/>
          <cell r="X685"/>
          <cell r="Y685"/>
          <cell r="Z685"/>
          <cell r="AA685"/>
          <cell r="AB685"/>
          <cell r="AC685"/>
          <cell r="AD685"/>
          <cell r="AE685"/>
          <cell r="AF685"/>
          <cell r="AG685"/>
          <cell r="AH685"/>
          <cell r="AI685"/>
          <cell r="AJ685"/>
          <cell r="AK685"/>
          <cell r="AL685"/>
        </row>
        <row r="686">
          <cell r="G686"/>
          <cell r="H686"/>
          <cell r="I686"/>
          <cell r="J686"/>
          <cell r="K686"/>
          <cell r="L686"/>
          <cell r="M686"/>
          <cell r="N686"/>
          <cell r="O686"/>
          <cell r="P686"/>
          <cell r="Q686"/>
          <cell r="R686"/>
          <cell r="S686"/>
          <cell r="T686"/>
          <cell r="U686"/>
          <cell r="V686"/>
          <cell r="W686"/>
          <cell r="X686"/>
          <cell r="Y686"/>
          <cell r="Z686"/>
          <cell r="AA686"/>
          <cell r="AB686"/>
          <cell r="AC686"/>
          <cell r="AD686"/>
          <cell r="AE686"/>
          <cell r="AF686"/>
          <cell r="AG686"/>
          <cell r="AH686"/>
          <cell r="AI686"/>
          <cell r="AJ686"/>
          <cell r="AK686"/>
          <cell r="AL686"/>
        </row>
        <row r="687">
          <cell r="G687"/>
          <cell r="H687"/>
          <cell r="I687"/>
          <cell r="J687"/>
          <cell r="K687"/>
          <cell r="L687"/>
          <cell r="M687"/>
          <cell r="N687"/>
          <cell r="O687"/>
          <cell r="P687"/>
          <cell r="Q687"/>
          <cell r="R687"/>
          <cell r="S687"/>
          <cell r="T687"/>
          <cell r="U687"/>
          <cell r="V687"/>
          <cell r="W687"/>
          <cell r="X687"/>
          <cell r="Y687"/>
          <cell r="Z687"/>
          <cell r="AA687"/>
          <cell r="AB687"/>
          <cell r="AC687"/>
          <cell r="AD687"/>
          <cell r="AE687"/>
          <cell r="AF687"/>
          <cell r="AG687"/>
          <cell r="AH687"/>
          <cell r="AI687"/>
          <cell r="AJ687"/>
          <cell r="AK687"/>
          <cell r="AL687"/>
        </row>
        <row r="688">
          <cell r="G688"/>
          <cell r="H688"/>
          <cell r="I688"/>
          <cell r="J688"/>
          <cell r="K688"/>
          <cell r="L688"/>
          <cell r="M688"/>
          <cell r="N688"/>
          <cell r="O688"/>
          <cell r="P688"/>
          <cell r="Q688"/>
          <cell r="R688"/>
          <cell r="S688"/>
          <cell r="T688"/>
          <cell r="U688"/>
          <cell r="V688"/>
          <cell r="W688"/>
          <cell r="X688"/>
          <cell r="Y688"/>
          <cell r="Z688"/>
          <cell r="AA688"/>
          <cell r="AB688"/>
          <cell r="AC688"/>
          <cell r="AD688"/>
          <cell r="AE688"/>
          <cell r="AF688"/>
          <cell r="AG688"/>
          <cell r="AH688"/>
          <cell r="AI688"/>
          <cell r="AJ688"/>
          <cell r="AK688"/>
          <cell r="AL688"/>
        </row>
        <row r="689">
          <cell r="G689"/>
          <cell r="H689"/>
          <cell r="I689"/>
          <cell r="J689"/>
          <cell r="K689"/>
          <cell r="L689"/>
          <cell r="M689"/>
          <cell r="N689"/>
          <cell r="O689"/>
          <cell r="P689"/>
          <cell r="Q689"/>
          <cell r="R689"/>
          <cell r="S689"/>
          <cell r="T689"/>
          <cell r="U689"/>
          <cell r="V689"/>
          <cell r="W689"/>
          <cell r="X689"/>
          <cell r="Y689"/>
          <cell r="Z689"/>
          <cell r="AA689"/>
          <cell r="AB689"/>
          <cell r="AC689"/>
          <cell r="AD689"/>
          <cell r="AE689"/>
          <cell r="AF689"/>
          <cell r="AG689"/>
          <cell r="AH689"/>
          <cell r="AI689"/>
          <cell r="AJ689"/>
          <cell r="AK689"/>
          <cell r="AL689"/>
        </row>
        <row r="690">
          <cell r="G690"/>
          <cell r="H690"/>
          <cell r="I690"/>
          <cell r="J690"/>
          <cell r="K690"/>
          <cell r="L690"/>
          <cell r="M690"/>
          <cell r="N690"/>
          <cell r="O690"/>
          <cell r="P690"/>
          <cell r="Q690"/>
          <cell r="R690"/>
          <cell r="S690"/>
          <cell r="T690"/>
          <cell r="U690"/>
          <cell r="V690"/>
          <cell r="W690"/>
          <cell r="X690"/>
          <cell r="Y690"/>
          <cell r="Z690"/>
          <cell r="AA690"/>
          <cell r="AB690"/>
          <cell r="AC690"/>
          <cell r="AD690"/>
          <cell r="AE690"/>
          <cell r="AF690"/>
          <cell r="AG690"/>
          <cell r="AH690"/>
          <cell r="AI690"/>
          <cell r="AJ690"/>
          <cell r="AK690"/>
          <cell r="AL690"/>
        </row>
        <row r="691">
          <cell r="G691"/>
          <cell r="H691"/>
          <cell r="I691"/>
          <cell r="J691"/>
          <cell r="K691"/>
          <cell r="L691"/>
          <cell r="M691"/>
          <cell r="N691"/>
          <cell r="O691"/>
          <cell r="P691"/>
          <cell r="Q691"/>
          <cell r="R691"/>
          <cell r="S691"/>
          <cell r="T691"/>
          <cell r="U691"/>
          <cell r="V691"/>
          <cell r="W691"/>
          <cell r="X691"/>
          <cell r="Y691"/>
          <cell r="Z691"/>
          <cell r="AA691"/>
          <cell r="AB691"/>
          <cell r="AC691"/>
          <cell r="AD691"/>
          <cell r="AE691"/>
          <cell r="AF691"/>
          <cell r="AG691"/>
          <cell r="AH691"/>
          <cell r="AI691"/>
          <cell r="AJ691"/>
          <cell r="AK691"/>
          <cell r="AL691"/>
        </row>
        <row r="692">
          <cell r="G692"/>
          <cell r="H692"/>
          <cell r="I692"/>
          <cell r="J692"/>
          <cell r="K692"/>
          <cell r="L692"/>
          <cell r="M692"/>
          <cell r="N692"/>
          <cell r="O692"/>
          <cell r="P692"/>
          <cell r="Q692"/>
          <cell r="R692"/>
          <cell r="S692"/>
          <cell r="T692"/>
          <cell r="U692"/>
          <cell r="V692"/>
          <cell r="W692"/>
          <cell r="X692"/>
          <cell r="Y692"/>
          <cell r="Z692"/>
          <cell r="AA692"/>
          <cell r="AB692"/>
          <cell r="AC692"/>
          <cell r="AD692"/>
          <cell r="AE692"/>
          <cell r="AF692"/>
          <cell r="AG692"/>
          <cell r="AH692"/>
          <cell r="AI692"/>
          <cell r="AJ692"/>
          <cell r="AK692"/>
          <cell r="AL692"/>
        </row>
        <row r="693">
          <cell r="G693"/>
          <cell r="H693"/>
          <cell r="I693"/>
          <cell r="J693"/>
          <cell r="K693"/>
          <cell r="L693"/>
          <cell r="M693"/>
          <cell r="N693"/>
          <cell r="O693"/>
          <cell r="P693"/>
          <cell r="Q693"/>
          <cell r="R693"/>
          <cell r="S693"/>
          <cell r="T693"/>
          <cell r="U693"/>
          <cell r="V693"/>
          <cell r="W693"/>
          <cell r="X693"/>
          <cell r="Y693"/>
          <cell r="Z693"/>
          <cell r="AA693"/>
          <cell r="AB693"/>
          <cell r="AC693"/>
          <cell r="AD693"/>
          <cell r="AE693"/>
          <cell r="AF693"/>
          <cell r="AG693"/>
          <cell r="AH693"/>
          <cell r="AI693"/>
          <cell r="AJ693"/>
          <cell r="AK693"/>
          <cell r="AL693"/>
        </row>
        <row r="694">
          <cell r="G694"/>
          <cell r="H694"/>
          <cell r="I694"/>
          <cell r="J694"/>
          <cell r="K694"/>
          <cell r="L694"/>
          <cell r="M694"/>
          <cell r="N694"/>
          <cell r="O694"/>
          <cell r="P694"/>
          <cell r="Q694"/>
          <cell r="R694"/>
          <cell r="S694"/>
          <cell r="T694"/>
          <cell r="U694"/>
          <cell r="V694"/>
          <cell r="W694"/>
          <cell r="X694"/>
          <cell r="Y694"/>
          <cell r="Z694"/>
          <cell r="AA694"/>
          <cell r="AB694"/>
          <cell r="AC694"/>
          <cell r="AD694"/>
          <cell r="AE694"/>
          <cell r="AF694"/>
          <cell r="AG694"/>
          <cell r="AH694"/>
          <cell r="AI694"/>
          <cell r="AJ694"/>
          <cell r="AK694"/>
          <cell r="AL694"/>
        </row>
        <row r="695">
          <cell r="G695"/>
          <cell r="H695"/>
          <cell r="I695"/>
          <cell r="J695"/>
          <cell r="K695"/>
          <cell r="L695"/>
          <cell r="M695"/>
          <cell r="N695"/>
          <cell r="O695"/>
          <cell r="P695"/>
          <cell r="Q695"/>
          <cell r="R695"/>
          <cell r="S695"/>
          <cell r="T695"/>
          <cell r="U695"/>
          <cell r="V695"/>
          <cell r="W695"/>
          <cell r="X695"/>
          <cell r="Y695"/>
          <cell r="Z695"/>
          <cell r="AA695"/>
          <cell r="AB695"/>
          <cell r="AC695"/>
          <cell r="AD695"/>
          <cell r="AE695"/>
          <cell r="AF695"/>
          <cell r="AG695"/>
          <cell r="AH695"/>
          <cell r="AI695"/>
          <cell r="AJ695"/>
          <cell r="AK695"/>
          <cell r="AL695"/>
        </row>
        <row r="696">
          <cell r="G696"/>
          <cell r="H696"/>
          <cell r="I696"/>
          <cell r="J696"/>
          <cell r="K696"/>
          <cell r="L696"/>
          <cell r="M696"/>
          <cell r="N696"/>
          <cell r="O696"/>
          <cell r="P696"/>
          <cell r="Q696"/>
          <cell r="R696"/>
          <cell r="S696"/>
          <cell r="T696"/>
          <cell r="U696"/>
          <cell r="V696"/>
          <cell r="W696"/>
          <cell r="X696"/>
          <cell r="Y696"/>
          <cell r="Z696"/>
          <cell r="AA696"/>
          <cell r="AB696"/>
          <cell r="AC696"/>
          <cell r="AD696"/>
          <cell r="AE696"/>
          <cell r="AF696"/>
          <cell r="AG696"/>
          <cell r="AH696"/>
          <cell r="AI696"/>
          <cell r="AJ696"/>
          <cell r="AK696"/>
          <cell r="AL696"/>
        </row>
        <row r="697">
          <cell r="G697"/>
          <cell r="H697"/>
          <cell r="I697"/>
          <cell r="J697"/>
          <cell r="K697"/>
          <cell r="L697"/>
          <cell r="M697"/>
          <cell r="N697"/>
          <cell r="O697"/>
          <cell r="P697"/>
          <cell r="Q697"/>
          <cell r="R697"/>
          <cell r="S697"/>
          <cell r="T697"/>
          <cell r="U697"/>
          <cell r="V697"/>
          <cell r="W697"/>
          <cell r="X697"/>
          <cell r="Y697"/>
          <cell r="Z697"/>
          <cell r="AA697"/>
          <cell r="AB697"/>
          <cell r="AC697"/>
          <cell r="AD697"/>
          <cell r="AE697"/>
          <cell r="AF697"/>
          <cell r="AG697"/>
          <cell r="AH697"/>
          <cell r="AI697"/>
          <cell r="AJ697"/>
          <cell r="AK697"/>
          <cell r="AL697"/>
        </row>
        <row r="698">
          <cell r="G698"/>
          <cell r="H698"/>
          <cell r="I698"/>
          <cell r="J698"/>
          <cell r="K698"/>
          <cell r="L698"/>
          <cell r="M698"/>
          <cell r="N698"/>
          <cell r="O698"/>
          <cell r="P698"/>
          <cell r="Q698"/>
          <cell r="R698"/>
          <cell r="S698"/>
          <cell r="T698"/>
          <cell r="U698"/>
          <cell r="V698"/>
          <cell r="W698"/>
          <cell r="X698"/>
          <cell r="Y698"/>
          <cell r="Z698"/>
          <cell r="AA698"/>
          <cell r="AB698"/>
          <cell r="AC698"/>
          <cell r="AD698"/>
          <cell r="AE698"/>
          <cell r="AF698"/>
          <cell r="AG698"/>
          <cell r="AH698"/>
          <cell r="AI698"/>
          <cell r="AJ698"/>
          <cell r="AK698"/>
          <cell r="AL698"/>
        </row>
        <row r="699">
          <cell r="G699"/>
          <cell r="H699"/>
          <cell r="I699"/>
          <cell r="J699"/>
          <cell r="K699"/>
          <cell r="L699"/>
          <cell r="M699"/>
          <cell r="N699"/>
          <cell r="O699"/>
          <cell r="P699"/>
          <cell r="Q699"/>
          <cell r="R699"/>
          <cell r="S699"/>
          <cell r="T699"/>
          <cell r="U699"/>
          <cell r="V699"/>
          <cell r="W699"/>
          <cell r="X699"/>
          <cell r="Y699"/>
          <cell r="Z699"/>
          <cell r="AA699"/>
          <cell r="AB699"/>
          <cell r="AC699"/>
          <cell r="AD699"/>
          <cell r="AE699"/>
          <cell r="AF699"/>
          <cell r="AG699"/>
          <cell r="AH699"/>
          <cell r="AI699"/>
          <cell r="AJ699"/>
          <cell r="AK699"/>
          <cell r="AL699"/>
        </row>
        <row r="700">
          <cell r="G700"/>
          <cell r="H700"/>
          <cell r="I700"/>
          <cell r="J700"/>
          <cell r="K700"/>
          <cell r="L700"/>
          <cell r="M700"/>
          <cell r="N700"/>
          <cell r="O700"/>
          <cell r="P700"/>
          <cell r="Q700"/>
          <cell r="R700"/>
          <cell r="S700"/>
          <cell r="T700"/>
          <cell r="U700"/>
          <cell r="V700"/>
          <cell r="W700"/>
          <cell r="X700"/>
          <cell r="Y700"/>
          <cell r="Z700"/>
          <cell r="AA700"/>
          <cell r="AB700"/>
          <cell r="AC700"/>
          <cell r="AD700"/>
          <cell r="AE700"/>
          <cell r="AF700"/>
          <cell r="AG700"/>
          <cell r="AH700"/>
          <cell r="AI700"/>
          <cell r="AJ700"/>
          <cell r="AK700"/>
          <cell r="AL700"/>
        </row>
        <row r="701">
          <cell r="G701"/>
          <cell r="H701"/>
          <cell r="I701"/>
          <cell r="J701"/>
          <cell r="K701"/>
          <cell r="L701"/>
          <cell r="M701"/>
          <cell r="N701"/>
          <cell r="O701"/>
          <cell r="P701"/>
          <cell r="Q701"/>
          <cell r="R701"/>
          <cell r="S701"/>
          <cell r="T701"/>
          <cell r="U701"/>
          <cell r="V701"/>
          <cell r="W701"/>
          <cell r="X701"/>
          <cell r="Y701"/>
          <cell r="Z701"/>
          <cell r="AA701"/>
          <cell r="AB701"/>
          <cell r="AC701"/>
          <cell r="AD701"/>
          <cell r="AE701"/>
          <cell r="AF701"/>
          <cell r="AG701"/>
          <cell r="AH701"/>
          <cell r="AI701"/>
          <cell r="AJ701"/>
          <cell r="AK701"/>
          <cell r="AL701"/>
        </row>
        <row r="702">
          <cell r="G702"/>
          <cell r="H702"/>
          <cell r="I702"/>
          <cell r="J702"/>
          <cell r="K702"/>
          <cell r="L702"/>
          <cell r="M702"/>
          <cell r="N702"/>
          <cell r="O702"/>
          <cell r="P702"/>
          <cell r="Q702"/>
          <cell r="R702"/>
          <cell r="S702"/>
          <cell r="T702"/>
          <cell r="U702"/>
          <cell r="V702"/>
          <cell r="W702"/>
          <cell r="X702"/>
          <cell r="Y702"/>
          <cell r="Z702"/>
          <cell r="AA702"/>
          <cell r="AB702"/>
          <cell r="AC702"/>
          <cell r="AD702"/>
          <cell r="AE702"/>
          <cell r="AF702"/>
          <cell r="AG702"/>
          <cell r="AH702"/>
          <cell r="AI702"/>
          <cell r="AJ702"/>
          <cell r="AK702"/>
          <cell r="AL702"/>
        </row>
        <row r="703">
          <cell r="G703"/>
          <cell r="H703"/>
          <cell r="I703"/>
          <cell r="J703"/>
          <cell r="K703"/>
          <cell r="L703"/>
          <cell r="M703"/>
          <cell r="N703"/>
          <cell r="O703"/>
          <cell r="P703"/>
          <cell r="Q703"/>
          <cell r="R703"/>
          <cell r="S703"/>
          <cell r="T703"/>
          <cell r="U703"/>
          <cell r="V703"/>
          <cell r="W703"/>
          <cell r="X703"/>
          <cell r="Y703"/>
          <cell r="Z703"/>
          <cell r="AA703"/>
          <cell r="AB703"/>
          <cell r="AC703"/>
          <cell r="AD703"/>
          <cell r="AE703"/>
          <cell r="AF703"/>
          <cell r="AG703"/>
          <cell r="AH703"/>
          <cell r="AI703"/>
          <cell r="AJ703"/>
          <cell r="AK703"/>
          <cell r="AL703"/>
        </row>
        <row r="704">
          <cell r="G704"/>
          <cell r="H704"/>
          <cell r="I704"/>
          <cell r="J704"/>
          <cell r="K704"/>
          <cell r="L704"/>
          <cell r="M704"/>
          <cell r="N704"/>
          <cell r="O704"/>
          <cell r="P704"/>
          <cell r="Q704"/>
          <cell r="R704"/>
          <cell r="S704"/>
          <cell r="T704"/>
          <cell r="U704"/>
          <cell r="V704"/>
          <cell r="W704"/>
          <cell r="X704"/>
          <cell r="Y704"/>
          <cell r="Z704"/>
          <cell r="AA704"/>
          <cell r="AB704"/>
          <cell r="AC704"/>
          <cell r="AD704"/>
          <cell r="AE704"/>
          <cell r="AF704"/>
          <cell r="AG704"/>
          <cell r="AH704"/>
          <cell r="AI704"/>
          <cell r="AJ704"/>
          <cell r="AK704"/>
          <cell r="AL704"/>
        </row>
        <row r="705">
          <cell r="G705"/>
          <cell r="H705"/>
          <cell r="I705"/>
          <cell r="J705"/>
          <cell r="K705"/>
          <cell r="L705"/>
          <cell r="M705"/>
          <cell r="N705"/>
          <cell r="O705"/>
          <cell r="P705"/>
          <cell r="Q705"/>
          <cell r="R705"/>
          <cell r="S705"/>
          <cell r="T705"/>
          <cell r="U705"/>
          <cell r="V705"/>
          <cell r="W705"/>
          <cell r="X705"/>
          <cell r="Y705"/>
          <cell r="Z705"/>
          <cell r="AA705"/>
          <cell r="AB705"/>
          <cell r="AC705"/>
          <cell r="AD705"/>
          <cell r="AE705"/>
          <cell r="AF705"/>
          <cell r="AG705"/>
          <cell r="AH705"/>
          <cell r="AI705"/>
          <cell r="AJ705"/>
          <cell r="AK705"/>
          <cell r="AL705"/>
        </row>
        <row r="706">
          <cell r="G706"/>
          <cell r="H706"/>
          <cell r="I706"/>
          <cell r="J706"/>
          <cell r="K706"/>
          <cell r="L706"/>
          <cell r="M706"/>
          <cell r="N706"/>
          <cell r="O706"/>
          <cell r="P706"/>
          <cell r="Q706"/>
          <cell r="R706"/>
          <cell r="S706"/>
          <cell r="T706"/>
          <cell r="U706"/>
          <cell r="V706"/>
          <cell r="W706"/>
          <cell r="X706"/>
          <cell r="Y706"/>
          <cell r="Z706"/>
          <cell r="AA706"/>
          <cell r="AB706"/>
          <cell r="AC706"/>
          <cell r="AD706"/>
          <cell r="AE706"/>
          <cell r="AF706"/>
          <cell r="AG706"/>
          <cell r="AH706"/>
          <cell r="AI706"/>
          <cell r="AJ706"/>
          <cell r="AK706"/>
          <cell r="AL706"/>
        </row>
        <row r="707">
          <cell r="G707"/>
          <cell r="H707"/>
          <cell r="I707"/>
          <cell r="J707"/>
          <cell r="K707"/>
          <cell r="L707"/>
          <cell r="M707"/>
          <cell r="N707"/>
          <cell r="O707"/>
          <cell r="P707"/>
          <cell r="Q707"/>
          <cell r="R707"/>
          <cell r="S707"/>
          <cell r="T707"/>
          <cell r="U707"/>
          <cell r="V707"/>
          <cell r="W707"/>
          <cell r="X707"/>
          <cell r="Y707"/>
          <cell r="Z707"/>
          <cell r="AA707"/>
          <cell r="AB707"/>
          <cell r="AC707"/>
          <cell r="AD707"/>
          <cell r="AE707"/>
          <cell r="AF707"/>
          <cell r="AG707"/>
          <cell r="AH707"/>
          <cell r="AI707"/>
          <cell r="AJ707"/>
          <cell r="AK707"/>
          <cell r="AL707"/>
        </row>
        <row r="708">
          <cell r="G708"/>
          <cell r="H708"/>
          <cell r="I708"/>
          <cell r="J708"/>
          <cell r="K708"/>
          <cell r="L708"/>
          <cell r="M708"/>
          <cell r="N708"/>
          <cell r="O708"/>
          <cell r="P708"/>
          <cell r="Q708"/>
          <cell r="R708"/>
          <cell r="S708"/>
          <cell r="T708"/>
          <cell r="U708"/>
          <cell r="V708"/>
          <cell r="W708"/>
          <cell r="X708"/>
          <cell r="Y708"/>
          <cell r="Z708"/>
          <cell r="AA708"/>
          <cell r="AB708"/>
          <cell r="AC708"/>
          <cell r="AD708"/>
          <cell r="AE708"/>
          <cell r="AF708"/>
          <cell r="AG708"/>
          <cell r="AH708"/>
          <cell r="AI708"/>
          <cell r="AJ708"/>
          <cell r="AK708"/>
          <cell r="AL708"/>
        </row>
        <row r="709">
          <cell r="G709"/>
          <cell r="H709"/>
          <cell r="I709"/>
          <cell r="J709"/>
          <cell r="K709"/>
          <cell r="L709"/>
          <cell r="M709"/>
          <cell r="N709"/>
          <cell r="O709"/>
          <cell r="P709"/>
          <cell r="Q709"/>
          <cell r="R709"/>
          <cell r="S709"/>
          <cell r="T709"/>
          <cell r="U709"/>
          <cell r="V709"/>
          <cell r="W709"/>
          <cell r="X709"/>
          <cell r="Y709"/>
          <cell r="Z709"/>
          <cell r="AA709"/>
          <cell r="AB709"/>
          <cell r="AC709"/>
          <cell r="AD709"/>
          <cell r="AE709"/>
          <cell r="AF709"/>
          <cell r="AG709"/>
          <cell r="AH709"/>
          <cell r="AI709"/>
          <cell r="AJ709"/>
          <cell r="AK709"/>
          <cell r="AL709"/>
        </row>
        <row r="710">
          <cell r="G710"/>
          <cell r="H710"/>
          <cell r="I710"/>
          <cell r="J710"/>
          <cell r="K710"/>
          <cell r="L710"/>
          <cell r="M710"/>
          <cell r="N710"/>
          <cell r="O710"/>
          <cell r="P710"/>
          <cell r="Q710"/>
          <cell r="R710"/>
          <cell r="S710"/>
          <cell r="T710"/>
          <cell r="U710"/>
          <cell r="V710"/>
          <cell r="W710"/>
          <cell r="X710"/>
          <cell r="Y710"/>
          <cell r="Z710"/>
          <cell r="AA710"/>
          <cell r="AB710"/>
          <cell r="AC710"/>
          <cell r="AD710"/>
          <cell r="AE710"/>
          <cell r="AF710"/>
          <cell r="AG710"/>
          <cell r="AH710"/>
          <cell r="AI710"/>
          <cell r="AJ710"/>
          <cell r="AK710"/>
          <cell r="AL710"/>
        </row>
        <row r="711">
          <cell r="G711"/>
          <cell r="H711"/>
          <cell r="I711"/>
          <cell r="J711"/>
          <cell r="K711"/>
          <cell r="L711"/>
          <cell r="M711"/>
          <cell r="N711"/>
          <cell r="O711"/>
          <cell r="P711"/>
          <cell r="Q711"/>
          <cell r="R711"/>
          <cell r="S711"/>
          <cell r="T711"/>
          <cell r="U711"/>
          <cell r="V711"/>
          <cell r="W711"/>
          <cell r="X711"/>
          <cell r="Y711"/>
          <cell r="Z711"/>
          <cell r="AA711"/>
          <cell r="AB711"/>
          <cell r="AC711"/>
          <cell r="AD711"/>
          <cell r="AE711"/>
          <cell r="AF711"/>
          <cell r="AG711"/>
          <cell r="AH711"/>
          <cell r="AI711"/>
          <cell r="AJ711"/>
          <cell r="AK711"/>
          <cell r="AL711"/>
        </row>
        <row r="712">
          <cell r="G712"/>
          <cell r="H712"/>
          <cell r="I712"/>
          <cell r="J712"/>
          <cell r="K712"/>
          <cell r="L712"/>
          <cell r="M712"/>
          <cell r="N712"/>
          <cell r="O712"/>
          <cell r="P712"/>
          <cell r="Q712"/>
          <cell r="R712"/>
          <cell r="S712"/>
          <cell r="T712"/>
          <cell r="U712"/>
          <cell r="V712"/>
          <cell r="W712"/>
          <cell r="X712"/>
          <cell r="Y712"/>
          <cell r="Z712"/>
          <cell r="AA712"/>
          <cell r="AB712"/>
          <cell r="AC712"/>
          <cell r="AD712"/>
          <cell r="AE712"/>
          <cell r="AF712"/>
          <cell r="AG712"/>
          <cell r="AH712"/>
          <cell r="AI712"/>
          <cell r="AJ712"/>
          <cell r="AK712"/>
          <cell r="AL712"/>
        </row>
        <row r="713">
          <cell r="G713"/>
          <cell r="H713"/>
          <cell r="I713"/>
          <cell r="J713"/>
          <cell r="K713"/>
          <cell r="L713"/>
          <cell r="M713"/>
          <cell r="N713"/>
          <cell r="O713"/>
          <cell r="P713"/>
          <cell r="Q713"/>
          <cell r="R713"/>
          <cell r="S713"/>
          <cell r="T713"/>
          <cell r="U713"/>
          <cell r="V713"/>
          <cell r="W713"/>
          <cell r="X713"/>
          <cell r="Y713"/>
          <cell r="Z713"/>
          <cell r="AA713"/>
          <cell r="AB713"/>
          <cell r="AC713"/>
          <cell r="AD713"/>
          <cell r="AE713"/>
          <cell r="AF713"/>
          <cell r="AG713"/>
          <cell r="AH713"/>
          <cell r="AI713"/>
          <cell r="AJ713"/>
          <cell r="AK713"/>
          <cell r="AL713"/>
        </row>
        <row r="714">
          <cell r="G714"/>
          <cell r="H714"/>
          <cell r="I714"/>
          <cell r="J714"/>
          <cell r="K714"/>
          <cell r="L714"/>
          <cell r="M714"/>
          <cell r="N714"/>
          <cell r="O714"/>
          <cell r="P714"/>
          <cell r="Q714"/>
          <cell r="R714"/>
          <cell r="S714"/>
          <cell r="T714"/>
          <cell r="U714"/>
          <cell r="V714"/>
          <cell r="W714"/>
          <cell r="X714"/>
          <cell r="Y714"/>
          <cell r="Z714"/>
          <cell r="AA714"/>
          <cell r="AB714"/>
          <cell r="AC714"/>
          <cell r="AD714"/>
          <cell r="AE714"/>
          <cell r="AF714"/>
          <cell r="AG714"/>
          <cell r="AH714"/>
          <cell r="AI714"/>
          <cell r="AJ714"/>
          <cell r="AK714"/>
          <cell r="AL714"/>
        </row>
        <row r="715">
          <cell r="G715"/>
          <cell r="H715"/>
          <cell r="I715"/>
          <cell r="J715"/>
          <cell r="K715"/>
          <cell r="L715"/>
          <cell r="M715"/>
          <cell r="N715"/>
          <cell r="O715"/>
          <cell r="P715"/>
          <cell r="Q715"/>
          <cell r="R715"/>
          <cell r="S715"/>
          <cell r="T715"/>
          <cell r="U715"/>
          <cell r="V715"/>
          <cell r="W715"/>
          <cell r="X715"/>
          <cell r="Y715"/>
          <cell r="Z715"/>
          <cell r="AA715"/>
          <cell r="AB715"/>
          <cell r="AC715"/>
          <cell r="AD715"/>
          <cell r="AE715"/>
          <cell r="AF715"/>
          <cell r="AG715"/>
          <cell r="AH715"/>
          <cell r="AI715"/>
          <cell r="AJ715"/>
          <cell r="AK715"/>
          <cell r="AL715"/>
        </row>
        <row r="716">
          <cell r="G716"/>
          <cell r="H716"/>
          <cell r="I716"/>
          <cell r="J716"/>
          <cell r="K716"/>
          <cell r="L716"/>
          <cell r="M716"/>
          <cell r="N716"/>
          <cell r="O716"/>
          <cell r="P716"/>
          <cell r="Q716"/>
          <cell r="R716"/>
          <cell r="S716"/>
          <cell r="T716"/>
          <cell r="U716"/>
          <cell r="V716"/>
          <cell r="W716"/>
          <cell r="X716"/>
          <cell r="Y716"/>
          <cell r="Z716"/>
          <cell r="AA716"/>
          <cell r="AB716"/>
          <cell r="AC716"/>
          <cell r="AD716"/>
          <cell r="AE716"/>
          <cell r="AF716"/>
          <cell r="AG716"/>
          <cell r="AH716"/>
          <cell r="AI716"/>
          <cell r="AJ716"/>
          <cell r="AK716"/>
          <cell r="AL716"/>
        </row>
        <row r="717">
          <cell r="G717"/>
          <cell r="H717"/>
          <cell r="I717"/>
          <cell r="J717"/>
          <cell r="K717"/>
          <cell r="L717"/>
          <cell r="M717"/>
          <cell r="N717"/>
          <cell r="O717"/>
          <cell r="P717"/>
          <cell r="Q717"/>
          <cell r="R717"/>
          <cell r="S717"/>
          <cell r="T717"/>
          <cell r="U717"/>
          <cell r="V717"/>
          <cell r="W717"/>
          <cell r="X717"/>
          <cell r="Y717"/>
          <cell r="Z717"/>
          <cell r="AA717"/>
          <cell r="AB717"/>
          <cell r="AC717"/>
          <cell r="AD717"/>
          <cell r="AE717"/>
          <cell r="AF717"/>
          <cell r="AG717"/>
          <cell r="AH717"/>
          <cell r="AI717"/>
          <cell r="AJ717"/>
          <cell r="AK717"/>
          <cell r="AL717"/>
        </row>
        <row r="718">
          <cell r="G718"/>
          <cell r="H718"/>
          <cell r="I718"/>
          <cell r="J718"/>
          <cell r="K718"/>
          <cell r="L718"/>
          <cell r="M718"/>
          <cell r="N718"/>
          <cell r="O718"/>
          <cell r="P718"/>
          <cell r="Q718"/>
          <cell r="R718"/>
          <cell r="S718"/>
          <cell r="T718"/>
          <cell r="U718"/>
          <cell r="V718"/>
          <cell r="W718"/>
          <cell r="X718"/>
          <cell r="Y718"/>
          <cell r="Z718"/>
          <cell r="AA718"/>
          <cell r="AB718"/>
          <cell r="AC718"/>
          <cell r="AD718"/>
          <cell r="AE718"/>
          <cell r="AF718"/>
          <cell r="AG718"/>
          <cell r="AH718"/>
          <cell r="AI718"/>
          <cell r="AJ718"/>
          <cell r="AK718"/>
          <cell r="AL718"/>
        </row>
        <row r="719">
          <cell r="G719"/>
          <cell r="H719"/>
          <cell r="I719"/>
          <cell r="J719"/>
          <cell r="K719"/>
          <cell r="L719"/>
          <cell r="M719"/>
          <cell r="N719"/>
          <cell r="O719"/>
          <cell r="P719"/>
          <cell r="Q719"/>
          <cell r="R719"/>
          <cell r="S719"/>
          <cell r="T719"/>
          <cell r="U719"/>
          <cell r="V719"/>
          <cell r="W719"/>
          <cell r="X719"/>
          <cell r="Y719"/>
          <cell r="Z719"/>
          <cell r="AA719"/>
          <cell r="AB719"/>
          <cell r="AC719"/>
          <cell r="AD719"/>
          <cell r="AE719"/>
          <cell r="AF719"/>
          <cell r="AG719"/>
          <cell r="AH719"/>
          <cell r="AI719"/>
          <cell r="AJ719"/>
          <cell r="AK719"/>
          <cell r="AL719"/>
        </row>
        <row r="720">
          <cell r="G720"/>
          <cell r="H720"/>
          <cell r="I720"/>
          <cell r="J720"/>
          <cell r="K720"/>
          <cell r="L720"/>
          <cell r="M720"/>
          <cell r="N720"/>
          <cell r="O720"/>
          <cell r="P720"/>
          <cell r="Q720"/>
          <cell r="R720"/>
          <cell r="S720"/>
          <cell r="T720"/>
          <cell r="U720"/>
          <cell r="V720"/>
          <cell r="W720"/>
          <cell r="X720"/>
          <cell r="Y720"/>
          <cell r="Z720"/>
          <cell r="AA720"/>
          <cell r="AB720"/>
          <cell r="AC720"/>
          <cell r="AD720"/>
          <cell r="AE720"/>
          <cell r="AF720"/>
          <cell r="AG720"/>
          <cell r="AH720"/>
          <cell r="AI720"/>
          <cell r="AJ720"/>
          <cell r="AK720"/>
          <cell r="AL720"/>
        </row>
        <row r="721">
          <cell r="G721"/>
          <cell r="H721"/>
          <cell r="I721"/>
          <cell r="J721"/>
          <cell r="K721"/>
          <cell r="L721"/>
          <cell r="M721"/>
          <cell r="N721"/>
          <cell r="O721"/>
          <cell r="P721"/>
          <cell r="Q721"/>
          <cell r="R721"/>
          <cell r="S721"/>
          <cell r="T721"/>
          <cell r="U721"/>
          <cell r="V721"/>
          <cell r="W721"/>
          <cell r="X721"/>
          <cell r="Y721"/>
          <cell r="Z721"/>
          <cell r="AA721"/>
          <cell r="AB721"/>
          <cell r="AC721"/>
          <cell r="AD721"/>
          <cell r="AE721"/>
          <cell r="AF721"/>
          <cell r="AG721"/>
          <cell r="AH721"/>
          <cell r="AI721"/>
          <cell r="AJ721"/>
          <cell r="AK721"/>
          <cell r="AL721"/>
        </row>
        <row r="722">
          <cell r="G722"/>
          <cell r="H722"/>
          <cell r="I722"/>
          <cell r="J722"/>
          <cell r="K722"/>
          <cell r="L722"/>
          <cell r="M722"/>
          <cell r="N722"/>
          <cell r="O722"/>
          <cell r="P722"/>
          <cell r="Q722"/>
          <cell r="R722"/>
          <cell r="S722"/>
          <cell r="T722"/>
          <cell r="U722"/>
          <cell r="V722"/>
          <cell r="W722"/>
          <cell r="X722"/>
          <cell r="Y722"/>
          <cell r="Z722"/>
          <cell r="AA722"/>
          <cell r="AB722"/>
          <cell r="AC722"/>
          <cell r="AD722"/>
          <cell r="AE722"/>
          <cell r="AF722"/>
          <cell r="AG722"/>
          <cell r="AH722"/>
          <cell r="AI722"/>
          <cell r="AJ722"/>
          <cell r="AK722"/>
          <cell r="AL722"/>
        </row>
        <row r="723">
          <cell r="G723"/>
          <cell r="H723"/>
          <cell r="I723"/>
          <cell r="J723"/>
          <cell r="K723"/>
          <cell r="L723"/>
          <cell r="M723"/>
          <cell r="N723"/>
          <cell r="O723"/>
          <cell r="P723"/>
          <cell r="Q723"/>
          <cell r="R723"/>
          <cell r="S723"/>
          <cell r="T723"/>
          <cell r="U723"/>
          <cell r="V723"/>
          <cell r="W723"/>
          <cell r="X723"/>
          <cell r="Y723"/>
          <cell r="Z723"/>
          <cell r="AA723"/>
          <cell r="AB723"/>
          <cell r="AC723"/>
          <cell r="AD723"/>
          <cell r="AE723"/>
          <cell r="AF723"/>
          <cell r="AG723"/>
          <cell r="AH723"/>
          <cell r="AI723"/>
          <cell r="AJ723"/>
          <cell r="AK723"/>
          <cell r="AL723"/>
        </row>
        <row r="724">
          <cell r="G724"/>
          <cell r="H724"/>
          <cell r="I724"/>
          <cell r="J724"/>
          <cell r="K724"/>
          <cell r="L724"/>
          <cell r="M724"/>
          <cell r="N724"/>
          <cell r="O724"/>
          <cell r="P724"/>
          <cell r="Q724"/>
          <cell r="R724"/>
          <cell r="S724"/>
          <cell r="T724"/>
          <cell r="U724"/>
          <cell r="V724"/>
          <cell r="W724"/>
          <cell r="X724"/>
          <cell r="Y724"/>
          <cell r="Z724"/>
          <cell r="AA724"/>
          <cell r="AB724"/>
          <cell r="AC724"/>
          <cell r="AD724"/>
          <cell r="AE724"/>
          <cell r="AF724"/>
          <cell r="AG724"/>
          <cell r="AH724"/>
          <cell r="AI724"/>
          <cell r="AJ724"/>
          <cell r="AK724"/>
          <cell r="AL724"/>
        </row>
        <row r="725">
          <cell r="G725"/>
          <cell r="H725"/>
          <cell r="I725"/>
          <cell r="J725"/>
          <cell r="K725"/>
          <cell r="L725"/>
          <cell r="M725"/>
          <cell r="N725"/>
          <cell r="O725"/>
          <cell r="P725"/>
          <cell r="Q725"/>
          <cell r="R725"/>
          <cell r="S725"/>
          <cell r="T725"/>
          <cell r="U725"/>
          <cell r="V725"/>
          <cell r="W725"/>
          <cell r="X725"/>
          <cell r="Y725"/>
          <cell r="Z725"/>
          <cell r="AA725"/>
          <cell r="AB725"/>
          <cell r="AC725"/>
          <cell r="AD725"/>
          <cell r="AE725"/>
          <cell r="AF725"/>
          <cell r="AG725"/>
          <cell r="AH725"/>
          <cell r="AI725"/>
          <cell r="AJ725"/>
          <cell r="AK725"/>
          <cell r="AL725"/>
        </row>
        <row r="726">
          <cell r="G726"/>
          <cell r="H726"/>
          <cell r="I726"/>
          <cell r="J726"/>
          <cell r="K726"/>
          <cell r="L726"/>
          <cell r="M726"/>
          <cell r="N726"/>
          <cell r="O726"/>
          <cell r="P726"/>
          <cell r="Q726"/>
          <cell r="R726"/>
          <cell r="S726"/>
          <cell r="T726"/>
          <cell r="U726"/>
          <cell r="V726"/>
          <cell r="W726"/>
          <cell r="X726"/>
          <cell r="Y726"/>
          <cell r="Z726"/>
          <cell r="AA726"/>
          <cell r="AB726"/>
          <cell r="AC726"/>
          <cell r="AD726"/>
          <cell r="AE726"/>
          <cell r="AF726"/>
          <cell r="AG726"/>
          <cell r="AH726"/>
          <cell r="AI726"/>
          <cell r="AJ726"/>
          <cell r="AK726"/>
          <cell r="AL726"/>
        </row>
        <row r="727">
          <cell r="G727"/>
          <cell r="H727"/>
          <cell r="I727"/>
          <cell r="J727"/>
          <cell r="K727"/>
          <cell r="L727"/>
          <cell r="M727"/>
          <cell r="N727"/>
          <cell r="O727"/>
          <cell r="P727"/>
          <cell r="Q727"/>
          <cell r="R727"/>
          <cell r="S727"/>
          <cell r="T727"/>
          <cell r="U727"/>
          <cell r="V727"/>
          <cell r="W727"/>
          <cell r="X727"/>
          <cell r="Y727"/>
          <cell r="Z727"/>
          <cell r="AA727"/>
          <cell r="AB727"/>
          <cell r="AC727"/>
          <cell r="AD727"/>
          <cell r="AE727"/>
          <cell r="AF727"/>
          <cell r="AG727"/>
          <cell r="AH727"/>
          <cell r="AI727"/>
          <cell r="AJ727"/>
          <cell r="AK727"/>
          <cell r="AL727"/>
        </row>
        <row r="728">
          <cell r="G728"/>
          <cell r="H728"/>
          <cell r="I728"/>
          <cell r="J728"/>
          <cell r="K728"/>
          <cell r="L728"/>
          <cell r="M728"/>
          <cell r="N728"/>
          <cell r="O728"/>
          <cell r="P728"/>
          <cell r="Q728"/>
          <cell r="R728"/>
          <cell r="S728"/>
          <cell r="T728"/>
          <cell r="U728"/>
          <cell r="V728"/>
          <cell r="W728"/>
          <cell r="X728"/>
          <cell r="Y728"/>
          <cell r="Z728"/>
          <cell r="AA728"/>
          <cell r="AB728"/>
          <cell r="AC728"/>
          <cell r="AD728"/>
          <cell r="AE728"/>
          <cell r="AF728"/>
          <cell r="AG728"/>
          <cell r="AH728"/>
          <cell r="AI728"/>
          <cell r="AJ728"/>
          <cell r="AK728"/>
          <cell r="AL728"/>
        </row>
        <row r="729">
          <cell r="G729"/>
          <cell r="H729"/>
          <cell r="I729"/>
          <cell r="J729"/>
          <cell r="K729"/>
          <cell r="L729"/>
          <cell r="M729"/>
          <cell r="N729"/>
          <cell r="O729"/>
          <cell r="P729"/>
          <cell r="Q729"/>
          <cell r="R729"/>
          <cell r="S729"/>
          <cell r="T729"/>
          <cell r="U729"/>
          <cell r="V729"/>
          <cell r="W729"/>
          <cell r="X729"/>
          <cell r="Y729"/>
          <cell r="Z729"/>
          <cell r="AA729"/>
          <cell r="AB729"/>
          <cell r="AC729"/>
          <cell r="AD729"/>
          <cell r="AE729"/>
          <cell r="AF729"/>
          <cell r="AG729"/>
          <cell r="AH729"/>
          <cell r="AI729"/>
          <cell r="AJ729"/>
          <cell r="AK729"/>
          <cell r="AL729"/>
        </row>
        <row r="730">
          <cell r="G730"/>
          <cell r="H730"/>
          <cell r="I730"/>
          <cell r="J730"/>
          <cell r="K730"/>
          <cell r="L730"/>
          <cell r="M730"/>
          <cell r="N730"/>
          <cell r="O730"/>
          <cell r="P730"/>
          <cell r="Q730"/>
          <cell r="R730"/>
          <cell r="S730"/>
          <cell r="T730"/>
          <cell r="U730"/>
          <cell r="V730"/>
          <cell r="W730"/>
          <cell r="X730"/>
          <cell r="Y730"/>
          <cell r="Z730"/>
          <cell r="AA730"/>
          <cell r="AB730"/>
          <cell r="AC730"/>
          <cell r="AD730"/>
          <cell r="AE730"/>
          <cell r="AF730"/>
          <cell r="AG730"/>
          <cell r="AH730"/>
          <cell r="AI730"/>
          <cell r="AJ730"/>
          <cell r="AK730"/>
          <cell r="AL730"/>
        </row>
        <row r="731">
          <cell r="G731"/>
          <cell r="H731"/>
          <cell r="I731"/>
          <cell r="J731"/>
          <cell r="K731"/>
          <cell r="L731"/>
          <cell r="M731"/>
          <cell r="N731"/>
          <cell r="O731"/>
          <cell r="P731"/>
          <cell r="Q731"/>
          <cell r="R731"/>
          <cell r="S731"/>
          <cell r="T731"/>
          <cell r="U731"/>
          <cell r="V731"/>
          <cell r="W731"/>
          <cell r="X731"/>
          <cell r="Y731"/>
          <cell r="Z731"/>
          <cell r="AA731"/>
          <cell r="AB731"/>
          <cell r="AC731"/>
          <cell r="AD731"/>
          <cell r="AE731"/>
          <cell r="AF731"/>
          <cell r="AG731"/>
          <cell r="AH731"/>
          <cell r="AI731"/>
          <cell r="AJ731"/>
          <cell r="AK731"/>
          <cell r="AL731"/>
        </row>
        <row r="732">
          <cell r="G732"/>
          <cell r="H732"/>
          <cell r="I732"/>
          <cell r="J732"/>
          <cell r="K732"/>
          <cell r="L732"/>
          <cell r="M732"/>
          <cell r="N732"/>
          <cell r="O732"/>
          <cell r="P732"/>
          <cell r="Q732"/>
          <cell r="R732"/>
          <cell r="S732"/>
          <cell r="T732"/>
          <cell r="U732"/>
          <cell r="V732"/>
          <cell r="W732"/>
          <cell r="X732"/>
          <cell r="Y732"/>
          <cell r="Z732"/>
          <cell r="AA732"/>
          <cell r="AB732"/>
          <cell r="AC732"/>
          <cell r="AD732"/>
          <cell r="AE732"/>
          <cell r="AF732"/>
          <cell r="AG732"/>
          <cell r="AH732"/>
          <cell r="AI732"/>
          <cell r="AJ732"/>
          <cell r="AK732"/>
          <cell r="AL732"/>
        </row>
        <row r="733">
          <cell r="G733"/>
          <cell r="H733"/>
          <cell r="I733"/>
          <cell r="J733"/>
          <cell r="K733"/>
          <cell r="L733"/>
          <cell r="M733"/>
          <cell r="N733"/>
          <cell r="O733"/>
          <cell r="P733"/>
          <cell r="Q733"/>
          <cell r="R733"/>
          <cell r="S733"/>
          <cell r="T733"/>
          <cell r="U733"/>
          <cell r="V733"/>
          <cell r="W733"/>
          <cell r="X733"/>
          <cell r="Y733"/>
          <cell r="Z733"/>
          <cell r="AA733"/>
          <cell r="AB733"/>
          <cell r="AC733"/>
          <cell r="AD733"/>
          <cell r="AE733"/>
          <cell r="AF733"/>
          <cell r="AG733"/>
          <cell r="AH733"/>
          <cell r="AI733"/>
          <cell r="AJ733"/>
          <cell r="AK733"/>
          <cell r="AL733"/>
        </row>
        <row r="734">
          <cell r="G734"/>
          <cell r="H734"/>
          <cell r="I734"/>
          <cell r="J734"/>
          <cell r="K734"/>
          <cell r="L734"/>
          <cell r="M734"/>
          <cell r="N734"/>
          <cell r="O734"/>
          <cell r="P734"/>
          <cell r="Q734"/>
          <cell r="R734"/>
          <cell r="S734"/>
          <cell r="T734"/>
          <cell r="U734"/>
          <cell r="V734"/>
          <cell r="W734"/>
          <cell r="X734"/>
          <cell r="Y734"/>
          <cell r="Z734"/>
          <cell r="AA734"/>
          <cell r="AB734"/>
          <cell r="AC734"/>
          <cell r="AD734"/>
          <cell r="AE734"/>
          <cell r="AF734"/>
          <cell r="AG734"/>
          <cell r="AH734"/>
          <cell r="AI734"/>
          <cell r="AJ734"/>
          <cell r="AK734"/>
          <cell r="AL734"/>
        </row>
        <row r="735">
          <cell r="G735"/>
          <cell r="H735"/>
          <cell r="I735"/>
          <cell r="J735"/>
          <cell r="K735"/>
          <cell r="L735"/>
          <cell r="M735"/>
          <cell r="N735"/>
          <cell r="O735"/>
          <cell r="P735"/>
          <cell r="Q735"/>
          <cell r="R735"/>
          <cell r="S735"/>
          <cell r="T735"/>
          <cell r="U735"/>
          <cell r="V735"/>
          <cell r="W735"/>
          <cell r="X735"/>
          <cell r="Y735"/>
          <cell r="Z735"/>
          <cell r="AA735"/>
          <cell r="AB735"/>
          <cell r="AC735"/>
          <cell r="AD735"/>
          <cell r="AE735"/>
          <cell r="AF735"/>
          <cell r="AG735"/>
          <cell r="AH735"/>
          <cell r="AI735"/>
          <cell r="AJ735"/>
          <cell r="AK735"/>
          <cell r="AL735"/>
        </row>
        <row r="736">
          <cell r="G736"/>
          <cell r="H736"/>
          <cell r="I736"/>
          <cell r="J736"/>
          <cell r="K736"/>
          <cell r="L736"/>
          <cell r="M736"/>
          <cell r="N736"/>
          <cell r="O736"/>
          <cell r="P736"/>
          <cell r="Q736"/>
          <cell r="R736"/>
          <cell r="S736"/>
          <cell r="T736"/>
          <cell r="U736"/>
          <cell r="V736"/>
          <cell r="W736"/>
          <cell r="X736"/>
          <cell r="Y736"/>
          <cell r="Z736"/>
          <cell r="AA736"/>
          <cell r="AB736"/>
          <cell r="AC736"/>
          <cell r="AD736"/>
          <cell r="AE736"/>
          <cell r="AF736"/>
          <cell r="AG736"/>
          <cell r="AH736"/>
          <cell r="AI736"/>
          <cell r="AJ736"/>
          <cell r="AK736"/>
          <cell r="AL736"/>
        </row>
        <row r="737">
          <cell r="G737"/>
          <cell r="H737"/>
          <cell r="I737"/>
          <cell r="J737"/>
          <cell r="K737"/>
          <cell r="L737"/>
          <cell r="M737"/>
          <cell r="N737"/>
          <cell r="O737"/>
          <cell r="P737"/>
          <cell r="Q737"/>
          <cell r="R737"/>
          <cell r="S737"/>
          <cell r="T737"/>
          <cell r="U737"/>
          <cell r="V737"/>
          <cell r="W737"/>
          <cell r="X737"/>
          <cell r="Y737"/>
          <cell r="Z737"/>
          <cell r="AA737"/>
          <cell r="AB737"/>
          <cell r="AC737"/>
          <cell r="AD737"/>
          <cell r="AE737"/>
          <cell r="AF737"/>
          <cell r="AG737"/>
          <cell r="AH737"/>
          <cell r="AI737"/>
          <cell r="AJ737"/>
          <cell r="AK737"/>
          <cell r="AL737"/>
        </row>
        <row r="738">
          <cell r="G738"/>
          <cell r="H738"/>
          <cell r="I738"/>
          <cell r="J738"/>
          <cell r="K738"/>
          <cell r="L738"/>
          <cell r="M738"/>
          <cell r="N738"/>
          <cell r="O738"/>
          <cell r="P738"/>
          <cell r="Q738"/>
          <cell r="R738"/>
          <cell r="S738"/>
          <cell r="T738"/>
          <cell r="U738"/>
          <cell r="V738"/>
          <cell r="W738"/>
          <cell r="X738"/>
          <cell r="Y738"/>
          <cell r="Z738"/>
          <cell r="AA738"/>
          <cell r="AB738"/>
          <cell r="AC738"/>
          <cell r="AD738"/>
          <cell r="AE738"/>
          <cell r="AF738"/>
          <cell r="AG738"/>
          <cell r="AH738"/>
          <cell r="AI738"/>
          <cell r="AJ738"/>
          <cell r="AK738"/>
          <cell r="AL738"/>
        </row>
        <row r="739">
          <cell r="G739"/>
          <cell r="H739"/>
          <cell r="I739"/>
          <cell r="J739"/>
          <cell r="K739"/>
          <cell r="L739"/>
          <cell r="M739"/>
          <cell r="N739"/>
          <cell r="O739"/>
          <cell r="P739"/>
          <cell r="Q739"/>
          <cell r="R739"/>
          <cell r="S739"/>
          <cell r="T739"/>
          <cell r="U739"/>
          <cell r="V739"/>
          <cell r="W739"/>
          <cell r="X739"/>
          <cell r="Y739"/>
          <cell r="Z739"/>
          <cell r="AA739"/>
          <cell r="AB739"/>
          <cell r="AC739"/>
          <cell r="AD739"/>
          <cell r="AE739"/>
          <cell r="AF739"/>
          <cell r="AG739"/>
          <cell r="AH739"/>
          <cell r="AI739"/>
          <cell r="AJ739"/>
          <cell r="AK739"/>
          <cell r="AL739"/>
        </row>
        <row r="740">
          <cell r="G740"/>
          <cell r="H740"/>
          <cell r="I740"/>
          <cell r="J740"/>
          <cell r="K740"/>
          <cell r="L740"/>
          <cell r="M740"/>
          <cell r="N740"/>
          <cell r="O740"/>
          <cell r="P740"/>
          <cell r="Q740"/>
          <cell r="R740"/>
          <cell r="S740"/>
          <cell r="T740"/>
          <cell r="U740"/>
          <cell r="V740"/>
          <cell r="W740"/>
          <cell r="X740"/>
          <cell r="Y740"/>
          <cell r="Z740"/>
          <cell r="AA740"/>
          <cell r="AB740"/>
          <cell r="AC740"/>
          <cell r="AD740"/>
          <cell r="AE740"/>
          <cell r="AF740"/>
          <cell r="AG740"/>
          <cell r="AH740"/>
          <cell r="AI740"/>
          <cell r="AJ740"/>
          <cell r="AK740"/>
          <cell r="AL740"/>
        </row>
        <row r="741">
          <cell r="G741"/>
          <cell r="H741"/>
          <cell r="I741"/>
          <cell r="J741"/>
          <cell r="K741"/>
          <cell r="L741"/>
          <cell r="M741"/>
          <cell r="N741"/>
          <cell r="O741"/>
          <cell r="P741"/>
          <cell r="Q741"/>
          <cell r="R741"/>
          <cell r="S741"/>
          <cell r="T741"/>
          <cell r="U741"/>
          <cell r="V741"/>
          <cell r="W741"/>
          <cell r="X741"/>
          <cell r="Y741"/>
          <cell r="Z741"/>
          <cell r="AA741"/>
          <cell r="AB741"/>
          <cell r="AC741"/>
          <cell r="AD741"/>
          <cell r="AE741"/>
          <cell r="AF741"/>
          <cell r="AG741"/>
          <cell r="AH741"/>
          <cell r="AI741"/>
          <cell r="AJ741"/>
          <cell r="AK741"/>
          <cell r="AL741"/>
        </row>
        <row r="742">
          <cell r="G742"/>
          <cell r="H742"/>
          <cell r="I742"/>
          <cell r="J742"/>
          <cell r="K742"/>
          <cell r="L742"/>
          <cell r="M742"/>
          <cell r="N742"/>
          <cell r="O742"/>
          <cell r="P742"/>
          <cell r="Q742"/>
          <cell r="R742"/>
          <cell r="S742"/>
          <cell r="T742"/>
          <cell r="U742"/>
          <cell r="V742"/>
          <cell r="W742"/>
          <cell r="X742"/>
          <cell r="Y742"/>
          <cell r="Z742"/>
          <cell r="AA742"/>
          <cell r="AB742"/>
          <cell r="AC742"/>
          <cell r="AD742"/>
          <cell r="AE742"/>
          <cell r="AF742"/>
          <cell r="AG742"/>
          <cell r="AH742"/>
          <cell r="AI742"/>
          <cell r="AJ742"/>
          <cell r="AK742"/>
          <cell r="AL742"/>
        </row>
        <row r="743">
          <cell r="G743"/>
          <cell r="H743"/>
          <cell r="I743"/>
          <cell r="J743"/>
          <cell r="K743"/>
          <cell r="L743"/>
          <cell r="M743"/>
          <cell r="N743"/>
          <cell r="O743"/>
          <cell r="P743"/>
          <cell r="Q743"/>
          <cell r="R743"/>
          <cell r="S743"/>
          <cell r="T743"/>
          <cell r="U743"/>
          <cell r="V743"/>
          <cell r="W743"/>
          <cell r="X743"/>
          <cell r="Y743"/>
          <cell r="Z743"/>
          <cell r="AA743"/>
          <cell r="AB743"/>
          <cell r="AC743"/>
          <cell r="AD743"/>
          <cell r="AE743"/>
          <cell r="AF743"/>
          <cell r="AG743"/>
          <cell r="AH743"/>
          <cell r="AI743"/>
          <cell r="AJ743"/>
          <cell r="AK743"/>
          <cell r="AL743"/>
        </row>
        <row r="744">
          <cell r="G744"/>
          <cell r="H744"/>
          <cell r="I744"/>
          <cell r="J744"/>
          <cell r="K744"/>
          <cell r="L744"/>
          <cell r="M744"/>
          <cell r="N744"/>
          <cell r="O744"/>
          <cell r="P744"/>
          <cell r="Q744"/>
          <cell r="R744"/>
          <cell r="S744"/>
          <cell r="T744"/>
          <cell r="U744"/>
          <cell r="V744"/>
          <cell r="W744"/>
          <cell r="X744"/>
          <cell r="Y744"/>
          <cell r="Z744"/>
          <cell r="AA744"/>
          <cell r="AB744"/>
          <cell r="AC744"/>
          <cell r="AD744"/>
          <cell r="AE744"/>
          <cell r="AF744"/>
          <cell r="AG744"/>
          <cell r="AH744"/>
          <cell r="AI744"/>
          <cell r="AJ744"/>
          <cell r="AK744"/>
          <cell r="AL744"/>
        </row>
        <row r="745">
          <cell r="G745"/>
          <cell r="H745"/>
          <cell r="I745"/>
          <cell r="J745"/>
          <cell r="K745"/>
          <cell r="L745"/>
          <cell r="M745"/>
          <cell r="N745"/>
          <cell r="O745"/>
          <cell r="P745"/>
          <cell r="Q745"/>
          <cell r="R745"/>
          <cell r="S745"/>
          <cell r="T745"/>
          <cell r="U745"/>
          <cell r="V745"/>
          <cell r="W745"/>
          <cell r="X745"/>
          <cell r="Y745"/>
          <cell r="Z745"/>
          <cell r="AA745"/>
          <cell r="AB745"/>
          <cell r="AC745"/>
          <cell r="AD745"/>
          <cell r="AE745"/>
          <cell r="AF745"/>
          <cell r="AG745"/>
          <cell r="AH745"/>
          <cell r="AI745"/>
          <cell r="AJ745"/>
          <cell r="AK745"/>
          <cell r="AL745"/>
        </row>
        <row r="746">
          <cell r="G746"/>
          <cell r="H746"/>
          <cell r="I746"/>
          <cell r="J746"/>
          <cell r="K746"/>
          <cell r="L746"/>
          <cell r="M746"/>
          <cell r="N746"/>
          <cell r="O746"/>
          <cell r="P746"/>
          <cell r="Q746"/>
          <cell r="R746"/>
          <cell r="S746"/>
          <cell r="T746"/>
          <cell r="U746"/>
          <cell r="V746"/>
          <cell r="W746"/>
          <cell r="X746"/>
          <cell r="Y746"/>
          <cell r="Z746"/>
          <cell r="AA746"/>
          <cell r="AB746"/>
          <cell r="AC746"/>
          <cell r="AD746"/>
          <cell r="AE746"/>
          <cell r="AF746"/>
          <cell r="AG746"/>
          <cell r="AH746"/>
          <cell r="AI746"/>
          <cell r="AJ746"/>
          <cell r="AK746"/>
          <cell r="AL746"/>
        </row>
        <row r="747">
          <cell r="G747"/>
          <cell r="H747"/>
          <cell r="I747"/>
          <cell r="J747"/>
          <cell r="K747"/>
          <cell r="L747"/>
          <cell r="M747"/>
          <cell r="N747"/>
          <cell r="O747"/>
          <cell r="P747"/>
          <cell r="Q747"/>
          <cell r="R747"/>
          <cell r="S747"/>
          <cell r="T747"/>
          <cell r="U747"/>
          <cell r="V747"/>
          <cell r="W747"/>
          <cell r="X747"/>
          <cell r="Y747"/>
          <cell r="Z747"/>
          <cell r="AA747"/>
          <cell r="AB747"/>
          <cell r="AC747"/>
          <cell r="AD747"/>
          <cell r="AE747"/>
          <cell r="AF747"/>
          <cell r="AG747"/>
          <cell r="AH747"/>
          <cell r="AI747"/>
          <cell r="AJ747"/>
          <cell r="AK747"/>
          <cell r="AL747"/>
        </row>
        <row r="748">
          <cell r="G748"/>
          <cell r="H748"/>
          <cell r="I748"/>
          <cell r="J748"/>
          <cell r="K748"/>
          <cell r="L748"/>
          <cell r="M748"/>
          <cell r="N748"/>
          <cell r="O748"/>
          <cell r="P748"/>
          <cell r="Q748"/>
          <cell r="R748"/>
          <cell r="S748"/>
          <cell r="T748"/>
          <cell r="U748"/>
          <cell r="V748"/>
          <cell r="W748"/>
          <cell r="X748"/>
          <cell r="Y748"/>
          <cell r="Z748"/>
          <cell r="AA748"/>
          <cell r="AB748"/>
          <cell r="AC748"/>
          <cell r="AD748"/>
          <cell r="AE748"/>
          <cell r="AF748"/>
          <cell r="AG748"/>
          <cell r="AH748"/>
          <cell r="AI748"/>
          <cell r="AJ748"/>
          <cell r="AK748"/>
          <cell r="AL748"/>
        </row>
        <row r="749">
          <cell r="G749"/>
          <cell r="H749"/>
          <cell r="I749"/>
          <cell r="J749"/>
          <cell r="K749"/>
          <cell r="L749"/>
          <cell r="M749"/>
          <cell r="N749"/>
          <cell r="O749"/>
          <cell r="P749"/>
          <cell r="Q749"/>
          <cell r="R749"/>
          <cell r="S749"/>
          <cell r="T749"/>
          <cell r="U749"/>
          <cell r="V749"/>
          <cell r="W749"/>
          <cell r="X749"/>
          <cell r="Y749"/>
          <cell r="Z749"/>
          <cell r="AA749"/>
          <cell r="AB749"/>
          <cell r="AC749"/>
          <cell r="AD749"/>
          <cell r="AE749"/>
          <cell r="AF749"/>
          <cell r="AG749"/>
          <cell r="AH749"/>
          <cell r="AI749"/>
          <cell r="AJ749"/>
          <cell r="AK749"/>
          <cell r="AL749"/>
        </row>
        <row r="750">
          <cell r="G750"/>
          <cell r="H750"/>
          <cell r="I750"/>
          <cell r="J750"/>
          <cell r="K750"/>
          <cell r="L750"/>
          <cell r="M750"/>
          <cell r="N750"/>
          <cell r="O750"/>
          <cell r="P750"/>
          <cell r="Q750"/>
          <cell r="R750"/>
          <cell r="S750"/>
          <cell r="T750"/>
          <cell r="U750"/>
          <cell r="V750"/>
          <cell r="W750"/>
          <cell r="X750"/>
          <cell r="Y750"/>
          <cell r="Z750"/>
          <cell r="AA750"/>
          <cell r="AB750"/>
          <cell r="AC750"/>
          <cell r="AD750"/>
          <cell r="AE750"/>
          <cell r="AF750"/>
          <cell r="AG750"/>
          <cell r="AH750"/>
          <cell r="AI750"/>
          <cell r="AJ750"/>
          <cell r="AK750"/>
          <cell r="AL750"/>
        </row>
        <row r="751">
          <cell r="G751"/>
          <cell r="H751"/>
          <cell r="I751"/>
          <cell r="J751"/>
          <cell r="K751"/>
          <cell r="L751"/>
          <cell r="M751"/>
          <cell r="N751"/>
          <cell r="O751"/>
          <cell r="P751"/>
          <cell r="Q751"/>
          <cell r="R751"/>
          <cell r="S751"/>
          <cell r="T751"/>
          <cell r="U751"/>
          <cell r="V751"/>
          <cell r="W751"/>
          <cell r="X751"/>
          <cell r="Y751"/>
          <cell r="Z751"/>
          <cell r="AA751"/>
          <cell r="AB751"/>
          <cell r="AC751"/>
          <cell r="AD751"/>
          <cell r="AE751"/>
          <cell r="AF751"/>
          <cell r="AG751"/>
          <cell r="AH751"/>
          <cell r="AI751"/>
          <cell r="AJ751"/>
          <cell r="AK751"/>
          <cell r="AL751"/>
        </row>
        <row r="752">
          <cell r="G752"/>
          <cell r="H752"/>
          <cell r="I752"/>
          <cell r="J752"/>
          <cell r="K752"/>
          <cell r="L752"/>
          <cell r="M752"/>
          <cell r="N752"/>
          <cell r="O752"/>
          <cell r="P752"/>
          <cell r="Q752"/>
          <cell r="R752"/>
          <cell r="S752"/>
          <cell r="T752"/>
          <cell r="U752"/>
          <cell r="V752"/>
          <cell r="W752"/>
          <cell r="X752"/>
          <cell r="Y752"/>
          <cell r="Z752"/>
          <cell r="AA752"/>
          <cell r="AB752"/>
          <cell r="AC752"/>
          <cell r="AD752"/>
          <cell r="AE752"/>
          <cell r="AF752"/>
          <cell r="AG752"/>
          <cell r="AH752"/>
          <cell r="AI752"/>
          <cell r="AJ752"/>
          <cell r="AK752"/>
          <cell r="AL752"/>
        </row>
        <row r="753">
          <cell r="G753"/>
          <cell r="H753"/>
          <cell r="I753"/>
          <cell r="J753"/>
          <cell r="K753"/>
          <cell r="L753"/>
          <cell r="M753"/>
          <cell r="N753"/>
          <cell r="O753"/>
          <cell r="P753"/>
          <cell r="Q753"/>
          <cell r="R753"/>
          <cell r="S753"/>
          <cell r="T753"/>
          <cell r="U753"/>
          <cell r="V753"/>
          <cell r="W753"/>
          <cell r="X753"/>
          <cell r="Y753"/>
          <cell r="Z753"/>
          <cell r="AA753"/>
          <cell r="AB753"/>
          <cell r="AC753"/>
          <cell r="AD753"/>
          <cell r="AE753"/>
          <cell r="AF753"/>
          <cell r="AG753"/>
          <cell r="AH753"/>
          <cell r="AI753"/>
          <cell r="AJ753"/>
          <cell r="AK753"/>
          <cell r="AL753"/>
        </row>
        <row r="754">
          <cell r="G754"/>
          <cell r="H754"/>
          <cell r="I754"/>
          <cell r="J754"/>
          <cell r="K754"/>
          <cell r="L754"/>
          <cell r="M754"/>
          <cell r="N754"/>
          <cell r="O754"/>
          <cell r="P754"/>
          <cell r="Q754"/>
          <cell r="R754"/>
          <cell r="S754"/>
          <cell r="T754"/>
          <cell r="U754"/>
          <cell r="V754"/>
          <cell r="W754"/>
          <cell r="X754"/>
          <cell r="Y754"/>
          <cell r="Z754"/>
          <cell r="AA754"/>
          <cell r="AB754"/>
          <cell r="AC754"/>
          <cell r="AD754"/>
          <cell r="AE754"/>
          <cell r="AF754"/>
          <cell r="AG754"/>
          <cell r="AH754"/>
          <cell r="AI754"/>
          <cell r="AJ754"/>
          <cell r="AK754"/>
          <cell r="AL754"/>
        </row>
        <row r="755">
          <cell r="G755"/>
          <cell r="H755"/>
          <cell r="I755"/>
          <cell r="J755"/>
          <cell r="K755"/>
          <cell r="L755"/>
          <cell r="M755"/>
          <cell r="N755"/>
          <cell r="O755"/>
          <cell r="P755"/>
          <cell r="Q755"/>
          <cell r="R755"/>
          <cell r="S755"/>
          <cell r="T755"/>
          <cell r="U755"/>
          <cell r="V755"/>
          <cell r="W755"/>
          <cell r="X755"/>
          <cell r="Y755"/>
          <cell r="Z755"/>
          <cell r="AA755"/>
          <cell r="AB755"/>
          <cell r="AC755"/>
          <cell r="AD755"/>
          <cell r="AE755"/>
          <cell r="AF755"/>
          <cell r="AG755"/>
          <cell r="AH755"/>
          <cell r="AI755"/>
          <cell r="AJ755"/>
          <cell r="AK755"/>
          <cell r="AL755"/>
        </row>
        <row r="756">
          <cell r="G756"/>
          <cell r="H756"/>
          <cell r="I756"/>
          <cell r="J756"/>
          <cell r="K756"/>
          <cell r="L756"/>
          <cell r="M756"/>
          <cell r="N756"/>
          <cell r="O756"/>
          <cell r="P756"/>
          <cell r="Q756"/>
          <cell r="R756"/>
          <cell r="S756"/>
          <cell r="T756"/>
          <cell r="U756"/>
          <cell r="V756"/>
          <cell r="W756"/>
          <cell r="X756"/>
          <cell r="Y756"/>
          <cell r="Z756"/>
          <cell r="AA756"/>
          <cell r="AB756"/>
          <cell r="AC756"/>
          <cell r="AD756"/>
          <cell r="AE756"/>
          <cell r="AF756"/>
          <cell r="AG756"/>
          <cell r="AH756"/>
          <cell r="AI756"/>
          <cell r="AJ756"/>
          <cell r="AK756"/>
          <cell r="AL756"/>
        </row>
        <row r="757">
          <cell r="G757"/>
          <cell r="H757"/>
          <cell r="I757"/>
          <cell r="J757"/>
          <cell r="K757"/>
          <cell r="L757"/>
          <cell r="M757"/>
          <cell r="N757"/>
          <cell r="O757"/>
          <cell r="P757"/>
          <cell r="Q757"/>
          <cell r="R757"/>
          <cell r="S757"/>
          <cell r="T757"/>
          <cell r="U757"/>
          <cell r="V757"/>
          <cell r="W757"/>
          <cell r="X757"/>
          <cell r="Y757"/>
          <cell r="Z757"/>
          <cell r="AA757"/>
          <cell r="AB757"/>
          <cell r="AC757"/>
          <cell r="AD757"/>
          <cell r="AE757"/>
          <cell r="AF757"/>
          <cell r="AG757"/>
          <cell r="AH757"/>
          <cell r="AI757"/>
          <cell r="AJ757"/>
          <cell r="AK757"/>
          <cell r="AL757"/>
        </row>
        <row r="758">
          <cell r="G758"/>
          <cell r="H758"/>
          <cell r="I758"/>
          <cell r="J758"/>
          <cell r="K758"/>
          <cell r="L758"/>
          <cell r="M758"/>
          <cell r="N758"/>
          <cell r="O758"/>
          <cell r="P758"/>
          <cell r="Q758"/>
          <cell r="R758"/>
          <cell r="S758"/>
          <cell r="T758"/>
          <cell r="U758"/>
          <cell r="V758"/>
          <cell r="W758"/>
          <cell r="X758"/>
          <cell r="Y758"/>
          <cell r="Z758"/>
          <cell r="AA758"/>
          <cell r="AB758"/>
          <cell r="AC758"/>
          <cell r="AD758"/>
          <cell r="AE758"/>
          <cell r="AF758"/>
          <cell r="AG758"/>
          <cell r="AH758"/>
          <cell r="AI758"/>
          <cell r="AJ758"/>
          <cell r="AK758"/>
          <cell r="AL758"/>
        </row>
        <row r="759">
          <cell r="G759"/>
          <cell r="H759"/>
          <cell r="I759"/>
          <cell r="J759"/>
          <cell r="K759"/>
          <cell r="L759"/>
          <cell r="M759"/>
          <cell r="N759"/>
          <cell r="O759"/>
          <cell r="P759"/>
          <cell r="Q759"/>
          <cell r="R759"/>
          <cell r="S759"/>
          <cell r="T759"/>
          <cell r="U759"/>
          <cell r="V759"/>
          <cell r="W759"/>
          <cell r="X759"/>
          <cell r="Y759"/>
          <cell r="Z759"/>
          <cell r="AA759"/>
          <cell r="AB759"/>
          <cell r="AC759"/>
          <cell r="AD759"/>
          <cell r="AE759"/>
          <cell r="AF759"/>
          <cell r="AG759"/>
          <cell r="AH759"/>
          <cell r="AI759"/>
          <cell r="AJ759"/>
          <cell r="AK759"/>
          <cell r="AL759"/>
        </row>
        <row r="760">
          <cell r="G760"/>
          <cell r="H760"/>
          <cell r="I760"/>
          <cell r="J760"/>
          <cell r="K760"/>
          <cell r="L760"/>
          <cell r="M760"/>
          <cell r="N760"/>
          <cell r="O760"/>
          <cell r="P760"/>
          <cell r="Q760"/>
          <cell r="R760"/>
          <cell r="S760"/>
          <cell r="T760"/>
          <cell r="U760"/>
          <cell r="V760"/>
          <cell r="W760"/>
          <cell r="X760"/>
          <cell r="Y760"/>
          <cell r="Z760"/>
          <cell r="AA760"/>
          <cell r="AB760"/>
          <cell r="AC760"/>
          <cell r="AD760"/>
          <cell r="AE760"/>
          <cell r="AF760"/>
          <cell r="AG760"/>
          <cell r="AH760"/>
          <cell r="AI760"/>
          <cell r="AJ760"/>
          <cell r="AK760"/>
          <cell r="AL760"/>
        </row>
        <row r="761">
          <cell r="G761"/>
          <cell r="H761"/>
          <cell r="I761"/>
          <cell r="J761"/>
          <cell r="K761"/>
          <cell r="L761"/>
          <cell r="M761"/>
          <cell r="N761"/>
          <cell r="O761"/>
          <cell r="P761"/>
          <cell r="Q761"/>
          <cell r="R761"/>
          <cell r="S761"/>
          <cell r="T761"/>
          <cell r="U761"/>
          <cell r="V761"/>
          <cell r="W761"/>
          <cell r="X761"/>
          <cell r="Y761"/>
          <cell r="Z761"/>
          <cell r="AA761"/>
          <cell r="AB761"/>
          <cell r="AC761"/>
          <cell r="AD761"/>
          <cell r="AE761"/>
          <cell r="AF761"/>
          <cell r="AG761"/>
          <cell r="AH761"/>
          <cell r="AI761"/>
          <cell r="AJ761"/>
          <cell r="AK761"/>
          <cell r="AL761"/>
        </row>
        <row r="762">
          <cell r="G762"/>
          <cell r="H762"/>
          <cell r="I762"/>
          <cell r="J762"/>
          <cell r="K762"/>
          <cell r="L762"/>
          <cell r="M762"/>
          <cell r="N762"/>
          <cell r="O762"/>
          <cell r="P762"/>
          <cell r="Q762"/>
          <cell r="R762"/>
          <cell r="S762"/>
          <cell r="T762"/>
          <cell r="U762"/>
          <cell r="V762"/>
          <cell r="W762"/>
          <cell r="X762"/>
          <cell r="Y762"/>
          <cell r="Z762"/>
          <cell r="AA762"/>
          <cell r="AB762"/>
          <cell r="AC762"/>
          <cell r="AD762"/>
          <cell r="AE762"/>
          <cell r="AF762"/>
          <cell r="AG762"/>
          <cell r="AH762"/>
          <cell r="AI762"/>
          <cell r="AJ762"/>
          <cell r="AK762"/>
          <cell r="AL762"/>
        </row>
        <row r="763">
          <cell r="G763"/>
          <cell r="H763"/>
          <cell r="I763"/>
          <cell r="J763"/>
          <cell r="K763"/>
          <cell r="L763"/>
          <cell r="M763"/>
          <cell r="N763"/>
          <cell r="O763"/>
          <cell r="P763"/>
          <cell r="Q763"/>
          <cell r="R763"/>
          <cell r="S763"/>
          <cell r="T763"/>
          <cell r="U763"/>
          <cell r="V763"/>
          <cell r="W763"/>
          <cell r="X763"/>
          <cell r="Y763"/>
          <cell r="Z763"/>
          <cell r="AA763"/>
          <cell r="AB763"/>
          <cell r="AC763"/>
          <cell r="AD763"/>
          <cell r="AE763"/>
          <cell r="AF763"/>
          <cell r="AG763"/>
          <cell r="AH763"/>
          <cell r="AI763"/>
          <cell r="AJ763"/>
          <cell r="AK763"/>
          <cell r="AL763"/>
        </row>
        <row r="764">
          <cell r="G764"/>
          <cell r="H764"/>
          <cell r="I764"/>
          <cell r="J764"/>
          <cell r="K764"/>
          <cell r="L764"/>
          <cell r="M764"/>
          <cell r="N764"/>
          <cell r="O764"/>
          <cell r="P764"/>
          <cell r="Q764"/>
          <cell r="R764"/>
          <cell r="S764"/>
          <cell r="T764"/>
          <cell r="U764"/>
          <cell r="V764"/>
          <cell r="W764"/>
          <cell r="X764"/>
          <cell r="Y764"/>
          <cell r="Z764"/>
          <cell r="AA764"/>
          <cell r="AB764"/>
          <cell r="AC764"/>
          <cell r="AD764"/>
          <cell r="AE764"/>
          <cell r="AF764"/>
          <cell r="AG764"/>
          <cell r="AH764"/>
          <cell r="AI764"/>
          <cell r="AJ764"/>
          <cell r="AK764"/>
          <cell r="AL764"/>
        </row>
        <row r="765">
          <cell r="G765"/>
          <cell r="H765"/>
          <cell r="I765"/>
          <cell r="J765"/>
          <cell r="K765"/>
          <cell r="L765"/>
          <cell r="M765"/>
          <cell r="N765"/>
          <cell r="O765"/>
          <cell r="P765"/>
          <cell r="Q765"/>
          <cell r="R765"/>
          <cell r="S765"/>
          <cell r="T765"/>
          <cell r="U765"/>
          <cell r="V765"/>
          <cell r="W765"/>
          <cell r="X765"/>
          <cell r="Y765"/>
          <cell r="Z765"/>
          <cell r="AA765"/>
          <cell r="AB765"/>
          <cell r="AC765"/>
          <cell r="AD765"/>
          <cell r="AE765"/>
          <cell r="AF765"/>
          <cell r="AG765"/>
          <cell r="AH765"/>
          <cell r="AI765"/>
          <cell r="AJ765"/>
          <cell r="AK765"/>
          <cell r="AL765"/>
        </row>
        <row r="766">
          <cell r="G766"/>
          <cell r="H766"/>
          <cell r="I766"/>
          <cell r="J766"/>
          <cell r="K766"/>
          <cell r="L766"/>
          <cell r="M766"/>
          <cell r="N766"/>
          <cell r="O766"/>
          <cell r="P766"/>
          <cell r="Q766"/>
          <cell r="R766"/>
          <cell r="S766"/>
          <cell r="T766"/>
          <cell r="U766"/>
          <cell r="V766"/>
          <cell r="W766"/>
          <cell r="X766"/>
          <cell r="Y766"/>
          <cell r="Z766"/>
          <cell r="AA766"/>
          <cell r="AB766"/>
          <cell r="AC766"/>
          <cell r="AD766"/>
          <cell r="AE766"/>
          <cell r="AF766"/>
          <cell r="AG766"/>
          <cell r="AH766"/>
          <cell r="AI766"/>
          <cell r="AJ766"/>
          <cell r="AK766"/>
          <cell r="AL766"/>
        </row>
        <row r="767">
          <cell r="G767"/>
          <cell r="H767"/>
          <cell r="I767"/>
          <cell r="J767"/>
          <cell r="K767"/>
          <cell r="L767"/>
          <cell r="M767"/>
          <cell r="N767"/>
          <cell r="O767"/>
          <cell r="P767"/>
          <cell r="Q767"/>
          <cell r="R767"/>
          <cell r="S767"/>
          <cell r="T767"/>
          <cell r="U767"/>
          <cell r="V767"/>
          <cell r="W767"/>
          <cell r="X767"/>
          <cell r="Y767"/>
          <cell r="Z767"/>
          <cell r="AA767"/>
          <cell r="AB767"/>
          <cell r="AC767"/>
          <cell r="AD767"/>
          <cell r="AE767"/>
          <cell r="AF767"/>
          <cell r="AG767"/>
          <cell r="AH767"/>
          <cell r="AI767"/>
          <cell r="AJ767"/>
          <cell r="AK767"/>
          <cell r="AL767"/>
        </row>
        <row r="768">
          <cell r="G768"/>
          <cell r="H768"/>
          <cell r="I768"/>
          <cell r="J768"/>
          <cell r="K768"/>
          <cell r="L768"/>
          <cell r="M768"/>
          <cell r="N768"/>
          <cell r="O768"/>
          <cell r="P768"/>
          <cell r="Q768"/>
          <cell r="R768"/>
          <cell r="S768"/>
          <cell r="T768"/>
          <cell r="U768"/>
          <cell r="V768"/>
          <cell r="W768"/>
          <cell r="X768"/>
          <cell r="Y768"/>
          <cell r="Z768"/>
          <cell r="AA768"/>
          <cell r="AB768"/>
          <cell r="AC768"/>
          <cell r="AD768"/>
          <cell r="AE768"/>
          <cell r="AF768"/>
          <cell r="AG768"/>
          <cell r="AH768"/>
          <cell r="AI768"/>
          <cell r="AJ768"/>
          <cell r="AK768"/>
          <cell r="AL768"/>
        </row>
        <row r="769">
          <cell r="G769"/>
          <cell r="H769"/>
          <cell r="I769"/>
          <cell r="J769"/>
          <cell r="K769"/>
          <cell r="L769"/>
          <cell r="M769"/>
          <cell r="N769"/>
          <cell r="O769"/>
          <cell r="P769"/>
          <cell r="Q769"/>
          <cell r="R769"/>
          <cell r="S769"/>
          <cell r="T769"/>
          <cell r="U769"/>
          <cell r="V769"/>
          <cell r="W769"/>
          <cell r="X769"/>
          <cell r="Y769"/>
          <cell r="Z769"/>
          <cell r="AA769"/>
          <cell r="AB769"/>
          <cell r="AC769"/>
          <cell r="AD769"/>
          <cell r="AE769"/>
          <cell r="AF769"/>
          <cell r="AG769"/>
          <cell r="AH769"/>
          <cell r="AI769"/>
          <cell r="AJ769"/>
          <cell r="AK769"/>
          <cell r="AL769"/>
        </row>
        <row r="770">
          <cell r="G770"/>
          <cell r="H770"/>
          <cell r="I770"/>
          <cell r="J770"/>
          <cell r="K770"/>
          <cell r="L770"/>
          <cell r="M770"/>
          <cell r="N770"/>
          <cell r="O770"/>
          <cell r="P770"/>
          <cell r="Q770"/>
          <cell r="R770"/>
          <cell r="S770"/>
          <cell r="T770"/>
          <cell r="U770"/>
          <cell r="V770"/>
          <cell r="W770"/>
          <cell r="X770"/>
          <cell r="Y770"/>
          <cell r="Z770"/>
          <cell r="AA770"/>
          <cell r="AB770"/>
          <cell r="AC770"/>
          <cell r="AD770"/>
          <cell r="AE770"/>
          <cell r="AF770"/>
          <cell r="AG770"/>
          <cell r="AH770"/>
          <cell r="AI770"/>
          <cell r="AJ770"/>
          <cell r="AK770"/>
          <cell r="AL770"/>
        </row>
        <row r="771">
          <cell r="G771"/>
          <cell r="H771"/>
          <cell r="I771"/>
          <cell r="J771"/>
          <cell r="K771"/>
          <cell r="L771"/>
          <cell r="M771"/>
          <cell r="N771"/>
          <cell r="O771"/>
          <cell r="P771"/>
          <cell r="Q771"/>
          <cell r="R771"/>
          <cell r="S771"/>
          <cell r="T771"/>
          <cell r="U771"/>
          <cell r="V771"/>
          <cell r="W771"/>
          <cell r="X771"/>
          <cell r="Y771"/>
          <cell r="Z771"/>
          <cell r="AA771"/>
          <cell r="AB771"/>
          <cell r="AC771"/>
          <cell r="AD771"/>
          <cell r="AE771"/>
          <cell r="AF771"/>
          <cell r="AG771"/>
          <cell r="AH771"/>
          <cell r="AI771"/>
          <cell r="AJ771"/>
          <cell r="AK771"/>
          <cell r="AL771"/>
        </row>
        <row r="772">
          <cell r="G772"/>
          <cell r="H772"/>
          <cell r="I772"/>
          <cell r="J772"/>
          <cell r="K772"/>
          <cell r="L772"/>
          <cell r="M772"/>
          <cell r="N772"/>
          <cell r="O772"/>
          <cell r="P772"/>
          <cell r="Q772"/>
          <cell r="R772"/>
          <cell r="S772"/>
          <cell r="T772"/>
          <cell r="U772"/>
          <cell r="V772"/>
          <cell r="W772"/>
          <cell r="X772"/>
          <cell r="Y772"/>
          <cell r="Z772"/>
          <cell r="AA772"/>
          <cell r="AB772"/>
          <cell r="AC772"/>
          <cell r="AD772"/>
          <cell r="AE772"/>
          <cell r="AF772"/>
          <cell r="AG772"/>
          <cell r="AH772"/>
          <cell r="AI772"/>
          <cell r="AJ772"/>
          <cell r="AK772"/>
          <cell r="AL772"/>
        </row>
        <row r="773">
          <cell r="G773"/>
          <cell r="H773"/>
          <cell r="I773"/>
          <cell r="J773"/>
          <cell r="K773"/>
          <cell r="L773"/>
          <cell r="M773"/>
          <cell r="N773"/>
          <cell r="O773"/>
          <cell r="P773"/>
          <cell r="Q773"/>
          <cell r="R773"/>
          <cell r="S773"/>
          <cell r="T773"/>
          <cell r="U773"/>
          <cell r="V773"/>
          <cell r="W773"/>
          <cell r="X773"/>
          <cell r="Y773"/>
          <cell r="Z773"/>
          <cell r="AA773"/>
          <cell r="AB773"/>
          <cell r="AC773"/>
          <cell r="AD773"/>
          <cell r="AE773"/>
          <cell r="AF773"/>
          <cell r="AG773"/>
          <cell r="AH773"/>
          <cell r="AI773"/>
          <cell r="AJ773"/>
          <cell r="AK773"/>
          <cell r="AL773"/>
        </row>
        <row r="774">
          <cell r="G774"/>
          <cell r="H774"/>
          <cell r="I774"/>
          <cell r="J774"/>
          <cell r="K774"/>
          <cell r="L774"/>
          <cell r="M774"/>
          <cell r="N774"/>
          <cell r="O774"/>
          <cell r="P774"/>
          <cell r="Q774"/>
          <cell r="R774"/>
          <cell r="S774"/>
          <cell r="T774"/>
          <cell r="U774"/>
          <cell r="V774"/>
          <cell r="W774"/>
          <cell r="X774"/>
          <cell r="Y774"/>
          <cell r="Z774"/>
          <cell r="AA774"/>
          <cell r="AB774"/>
          <cell r="AC774"/>
          <cell r="AD774"/>
          <cell r="AE774"/>
          <cell r="AF774"/>
          <cell r="AG774"/>
          <cell r="AH774"/>
          <cell r="AI774"/>
          <cell r="AJ774"/>
          <cell r="AK774"/>
          <cell r="AL774"/>
        </row>
        <row r="775">
          <cell r="G775"/>
          <cell r="H775"/>
          <cell r="I775"/>
          <cell r="J775"/>
          <cell r="K775"/>
          <cell r="L775"/>
          <cell r="M775"/>
          <cell r="N775"/>
          <cell r="O775"/>
          <cell r="P775"/>
          <cell r="Q775"/>
          <cell r="R775"/>
          <cell r="S775"/>
          <cell r="T775"/>
          <cell r="U775"/>
          <cell r="V775"/>
          <cell r="W775"/>
          <cell r="X775"/>
          <cell r="Y775"/>
          <cell r="Z775"/>
          <cell r="AA775"/>
          <cell r="AB775"/>
          <cell r="AC775"/>
          <cell r="AD775"/>
          <cell r="AE775"/>
          <cell r="AF775"/>
          <cell r="AG775"/>
          <cell r="AH775"/>
          <cell r="AI775"/>
          <cell r="AJ775"/>
          <cell r="AK775"/>
          <cell r="AL775"/>
        </row>
        <row r="776">
          <cell r="G776"/>
          <cell r="H776"/>
          <cell r="I776"/>
          <cell r="J776"/>
          <cell r="K776"/>
          <cell r="L776"/>
          <cell r="M776"/>
          <cell r="N776"/>
          <cell r="O776"/>
          <cell r="P776"/>
          <cell r="Q776"/>
          <cell r="R776"/>
          <cell r="S776"/>
          <cell r="T776"/>
          <cell r="U776"/>
          <cell r="V776"/>
          <cell r="W776"/>
          <cell r="X776"/>
          <cell r="Y776"/>
          <cell r="Z776"/>
          <cell r="AA776"/>
          <cell r="AB776"/>
          <cell r="AC776"/>
          <cell r="AD776"/>
          <cell r="AE776"/>
          <cell r="AF776"/>
          <cell r="AG776"/>
          <cell r="AH776"/>
          <cell r="AI776"/>
          <cell r="AJ776"/>
          <cell r="AK776"/>
          <cell r="AL776"/>
        </row>
        <row r="777">
          <cell r="G777"/>
          <cell r="H777"/>
          <cell r="I777"/>
          <cell r="J777"/>
          <cell r="K777"/>
          <cell r="L777"/>
          <cell r="M777"/>
          <cell r="N777"/>
          <cell r="O777"/>
          <cell r="P777"/>
          <cell r="Q777"/>
          <cell r="R777"/>
          <cell r="S777"/>
          <cell r="T777"/>
          <cell r="U777"/>
          <cell r="V777"/>
          <cell r="W777"/>
          <cell r="X777"/>
          <cell r="Y777"/>
          <cell r="Z777"/>
          <cell r="AA777"/>
          <cell r="AB777"/>
          <cell r="AC777"/>
          <cell r="AD777"/>
          <cell r="AE777"/>
          <cell r="AF777"/>
          <cell r="AG777"/>
          <cell r="AH777"/>
          <cell r="AI777"/>
          <cell r="AJ777"/>
          <cell r="AK777"/>
          <cell r="AL777"/>
        </row>
        <row r="778">
          <cell r="G778"/>
          <cell r="H778"/>
          <cell r="I778"/>
          <cell r="J778"/>
          <cell r="K778"/>
          <cell r="L778"/>
          <cell r="M778"/>
          <cell r="N778"/>
          <cell r="O778"/>
          <cell r="P778"/>
          <cell r="Q778"/>
          <cell r="R778"/>
          <cell r="S778"/>
          <cell r="T778"/>
          <cell r="U778"/>
          <cell r="V778"/>
          <cell r="W778"/>
          <cell r="X778"/>
          <cell r="Y778"/>
          <cell r="Z778"/>
          <cell r="AA778"/>
          <cell r="AB778"/>
          <cell r="AC778"/>
          <cell r="AD778"/>
          <cell r="AE778"/>
          <cell r="AF778"/>
          <cell r="AG778"/>
          <cell r="AH778"/>
          <cell r="AI778"/>
          <cell r="AJ778"/>
          <cell r="AK778"/>
          <cell r="AL778"/>
        </row>
        <row r="779">
          <cell r="G779"/>
          <cell r="H779"/>
          <cell r="I779"/>
          <cell r="J779"/>
          <cell r="K779"/>
          <cell r="L779"/>
          <cell r="M779"/>
          <cell r="N779"/>
          <cell r="O779"/>
          <cell r="P779"/>
          <cell r="Q779"/>
          <cell r="R779"/>
          <cell r="S779"/>
          <cell r="T779"/>
          <cell r="U779"/>
          <cell r="V779"/>
          <cell r="W779"/>
          <cell r="X779"/>
          <cell r="Y779"/>
          <cell r="Z779"/>
          <cell r="AA779"/>
          <cell r="AB779"/>
          <cell r="AC779"/>
          <cell r="AD779"/>
          <cell r="AE779"/>
          <cell r="AF779"/>
          <cell r="AG779"/>
          <cell r="AH779"/>
          <cell r="AI779"/>
          <cell r="AJ779"/>
          <cell r="AK779"/>
          <cell r="AL779"/>
        </row>
        <row r="780">
          <cell r="G780"/>
          <cell r="H780"/>
          <cell r="I780"/>
          <cell r="J780"/>
          <cell r="K780"/>
          <cell r="L780"/>
          <cell r="M780"/>
          <cell r="N780"/>
          <cell r="O780"/>
          <cell r="P780"/>
          <cell r="Q780"/>
          <cell r="R780"/>
          <cell r="S780"/>
          <cell r="T780"/>
          <cell r="U780"/>
          <cell r="V780"/>
          <cell r="W780"/>
          <cell r="X780"/>
          <cell r="Y780"/>
          <cell r="Z780"/>
          <cell r="AA780"/>
          <cell r="AB780"/>
          <cell r="AC780"/>
          <cell r="AD780"/>
          <cell r="AE780"/>
          <cell r="AF780"/>
          <cell r="AG780"/>
          <cell r="AH780"/>
          <cell r="AI780"/>
          <cell r="AJ780"/>
          <cell r="AK780"/>
          <cell r="AL780"/>
        </row>
        <row r="781">
          <cell r="G781"/>
          <cell r="H781"/>
          <cell r="I781"/>
          <cell r="J781"/>
          <cell r="K781"/>
          <cell r="L781"/>
          <cell r="M781"/>
          <cell r="N781"/>
          <cell r="O781"/>
          <cell r="P781"/>
          <cell r="Q781"/>
          <cell r="R781"/>
          <cell r="S781"/>
          <cell r="T781"/>
          <cell r="U781"/>
          <cell r="V781"/>
          <cell r="W781"/>
          <cell r="X781"/>
          <cell r="Y781"/>
          <cell r="Z781"/>
          <cell r="AA781"/>
          <cell r="AB781"/>
          <cell r="AC781"/>
          <cell r="AD781"/>
          <cell r="AE781"/>
          <cell r="AF781"/>
          <cell r="AG781"/>
          <cell r="AH781"/>
          <cell r="AI781"/>
          <cell r="AJ781"/>
          <cell r="AK781"/>
          <cell r="AL781"/>
        </row>
        <row r="782">
          <cell r="G782"/>
          <cell r="H782"/>
          <cell r="I782"/>
          <cell r="J782"/>
          <cell r="K782"/>
          <cell r="L782"/>
          <cell r="M782"/>
          <cell r="N782"/>
          <cell r="O782"/>
          <cell r="P782"/>
          <cell r="Q782"/>
          <cell r="R782"/>
          <cell r="S782"/>
          <cell r="T782"/>
          <cell r="U782"/>
          <cell r="V782"/>
          <cell r="W782"/>
          <cell r="X782"/>
          <cell r="Y782"/>
          <cell r="Z782"/>
          <cell r="AA782"/>
          <cell r="AB782"/>
          <cell r="AC782"/>
          <cell r="AD782"/>
          <cell r="AE782"/>
          <cell r="AF782"/>
          <cell r="AG782"/>
          <cell r="AH782"/>
          <cell r="AI782"/>
          <cell r="AJ782"/>
          <cell r="AK782"/>
          <cell r="AL782"/>
        </row>
        <row r="783">
          <cell r="G783"/>
          <cell r="H783"/>
          <cell r="I783"/>
          <cell r="J783"/>
          <cell r="K783"/>
          <cell r="L783"/>
          <cell r="M783"/>
          <cell r="N783"/>
          <cell r="O783"/>
          <cell r="P783"/>
          <cell r="Q783"/>
          <cell r="R783"/>
          <cell r="S783"/>
          <cell r="T783"/>
          <cell r="U783"/>
          <cell r="V783"/>
          <cell r="W783"/>
          <cell r="X783"/>
          <cell r="Y783"/>
          <cell r="Z783"/>
          <cell r="AA783"/>
          <cell r="AB783"/>
          <cell r="AC783"/>
          <cell r="AD783"/>
          <cell r="AE783"/>
          <cell r="AF783"/>
          <cell r="AG783"/>
          <cell r="AH783"/>
          <cell r="AI783"/>
          <cell r="AJ783"/>
          <cell r="AK783"/>
          <cell r="AL783"/>
        </row>
        <row r="784">
          <cell r="G784"/>
          <cell r="H784"/>
          <cell r="I784"/>
          <cell r="J784"/>
          <cell r="K784"/>
          <cell r="L784"/>
          <cell r="M784"/>
          <cell r="N784"/>
          <cell r="O784"/>
          <cell r="P784"/>
          <cell r="Q784"/>
          <cell r="R784"/>
          <cell r="S784"/>
          <cell r="T784"/>
          <cell r="U784"/>
          <cell r="V784"/>
          <cell r="W784"/>
          <cell r="X784"/>
          <cell r="Y784"/>
          <cell r="Z784"/>
          <cell r="AA784"/>
          <cell r="AB784"/>
          <cell r="AC784"/>
          <cell r="AD784"/>
          <cell r="AE784"/>
          <cell r="AF784"/>
          <cell r="AG784"/>
          <cell r="AH784"/>
          <cell r="AI784"/>
          <cell r="AJ784"/>
          <cell r="AK784"/>
          <cell r="AL784"/>
        </row>
        <row r="785">
          <cell r="G785"/>
          <cell r="H785"/>
          <cell r="I785"/>
          <cell r="J785"/>
          <cell r="K785"/>
          <cell r="L785"/>
          <cell r="M785"/>
          <cell r="N785"/>
          <cell r="O785"/>
          <cell r="P785"/>
          <cell r="Q785"/>
          <cell r="R785"/>
          <cell r="S785"/>
          <cell r="T785"/>
          <cell r="U785"/>
          <cell r="V785"/>
          <cell r="W785"/>
          <cell r="X785"/>
          <cell r="Y785"/>
          <cell r="Z785"/>
          <cell r="AA785"/>
          <cell r="AB785"/>
          <cell r="AC785"/>
          <cell r="AD785"/>
          <cell r="AE785"/>
          <cell r="AF785"/>
          <cell r="AG785"/>
          <cell r="AH785"/>
          <cell r="AI785"/>
          <cell r="AJ785"/>
          <cell r="AK785"/>
          <cell r="AL785"/>
        </row>
        <row r="786">
          <cell r="G786"/>
          <cell r="H786"/>
          <cell r="I786"/>
          <cell r="J786"/>
          <cell r="K786"/>
          <cell r="L786"/>
          <cell r="M786"/>
          <cell r="N786"/>
          <cell r="O786"/>
          <cell r="P786"/>
          <cell r="Q786"/>
          <cell r="R786"/>
          <cell r="S786"/>
          <cell r="T786"/>
          <cell r="U786"/>
          <cell r="V786"/>
          <cell r="W786"/>
          <cell r="X786"/>
          <cell r="Y786"/>
          <cell r="Z786"/>
          <cell r="AA786"/>
          <cell r="AB786"/>
          <cell r="AC786"/>
          <cell r="AD786"/>
          <cell r="AE786"/>
          <cell r="AF786"/>
          <cell r="AG786"/>
          <cell r="AH786"/>
          <cell r="AI786"/>
          <cell r="AJ786"/>
          <cell r="AK786"/>
          <cell r="AL786"/>
        </row>
        <row r="787">
          <cell r="G787"/>
          <cell r="H787"/>
          <cell r="I787"/>
          <cell r="J787"/>
          <cell r="K787"/>
          <cell r="L787"/>
          <cell r="M787"/>
          <cell r="N787"/>
          <cell r="O787"/>
          <cell r="P787"/>
          <cell r="Q787"/>
          <cell r="R787"/>
          <cell r="S787"/>
          <cell r="T787"/>
          <cell r="U787"/>
          <cell r="V787"/>
          <cell r="W787"/>
          <cell r="X787"/>
          <cell r="Y787"/>
          <cell r="Z787"/>
          <cell r="AA787"/>
          <cell r="AB787"/>
          <cell r="AC787"/>
          <cell r="AD787"/>
          <cell r="AE787"/>
          <cell r="AF787"/>
          <cell r="AG787"/>
          <cell r="AH787"/>
          <cell r="AI787"/>
          <cell r="AJ787"/>
          <cell r="AK787"/>
          <cell r="AL787"/>
        </row>
        <row r="788">
          <cell r="G788"/>
          <cell r="H788"/>
          <cell r="I788"/>
          <cell r="J788"/>
          <cell r="K788"/>
          <cell r="L788"/>
          <cell r="M788"/>
          <cell r="N788"/>
          <cell r="O788"/>
          <cell r="P788"/>
          <cell r="Q788"/>
          <cell r="R788"/>
          <cell r="S788"/>
          <cell r="T788"/>
          <cell r="U788"/>
          <cell r="V788"/>
          <cell r="W788"/>
          <cell r="X788"/>
          <cell r="Y788"/>
          <cell r="Z788"/>
          <cell r="AA788"/>
          <cell r="AB788"/>
          <cell r="AC788"/>
          <cell r="AD788"/>
          <cell r="AE788"/>
          <cell r="AF788"/>
          <cell r="AG788"/>
          <cell r="AH788"/>
          <cell r="AI788"/>
          <cell r="AJ788"/>
          <cell r="AK788"/>
          <cell r="AL788"/>
        </row>
        <row r="789">
          <cell r="G789"/>
          <cell r="H789"/>
          <cell r="I789"/>
          <cell r="J789"/>
          <cell r="K789"/>
          <cell r="L789"/>
          <cell r="M789"/>
          <cell r="N789"/>
          <cell r="O789"/>
          <cell r="P789"/>
          <cell r="Q789"/>
          <cell r="R789"/>
          <cell r="S789"/>
          <cell r="T789"/>
          <cell r="U789"/>
          <cell r="V789"/>
          <cell r="W789"/>
          <cell r="X789"/>
          <cell r="Y789"/>
          <cell r="Z789"/>
          <cell r="AA789"/>
          <cell r="AB789"/>
          <cell r="AC789"/>
          <cell r="AD789"/>
          <cell r="AE789"/>
          <cell r="AF789"/>
          <cell r="AG789"/>
          <cell r="AH789"/>
          <cell r="AI789"/>
          <cell r="AJ789"/>
          <cell r="AK789"/>
          <cell r="AL789"/>
        </row>
        <row r="790">
          <cell r="G790"/>
          <cell r="H790"/>
          <cell r="I790"/>
          <cell r="J790"/>
          <cell r="K790"/>
          <cell r="L790"/>
          <cell r="M790"/>
          <cell r="N790"/>
          <cell r="O790"/>
          <cell r="P790"/>
          <cell r="Q790"/>
          <cell r="R790"/>
          <cell r="S790"/>
          <cell r="T790"/>
          <cell r="U790"/>
          <cell r="V790"/>
          <cell r="W790"/>
          <cell r="X790"/>
          <cell r="Y790"/>
          <cell r="Z790"/>
          <cell r="AA790"/>
          <cell r="AB790"/>
          <cell r="AC790"/>
          <cell r="AD790"/>
          <cell r="AE790"/>
          <cell r="AF790"/>
          <cell r="AG790"/>
          <cell r="AH790"/>
          <cell r="AI790"/>
          <cell r="AJ790"/>
          <cell r="AK790"/>
          <cell r="AL790"/>
        </row>
        <row r="791">
          <cell r="G791"/>
          <cell r="H791"/>
          <cell r="I791"/>
          <cell r="J791"/>
          <cell r="K791"/>
          <cell r="L791"/>
          <cell r="M791"/>
          <cell r="N791"/>
          <cell r="O791"/>
          <cell r="P791"/>
          <cell r="Q791"/>
          <cell r="R791"/>
          <cell r="S791"/>
          <cell r="T791"/>
          <cell r="U791"/>
          <cell r="V791"/>
          <cell r="W791"/>
          <cell r="X791"/>
          <cell r="Y791"/>
          <cell r="Z791"/>
          <cell r="AA791"/>
          <cell r="AB791"/>
          <cell r="AC791"/>
          <cell r="AD791"/>
          <cell r="AE791"/>
          <cell r="AF791"/>
          <cell r="AG791"/>
          <cell r="AH791"/>
          <cell r="AI791"/>
          <cell r="AJ791"/>
          <cell r="AK791"/>
          <cell r="AL791"/>
        </row>
        <row r="792">
          <cell r="G792"/>
          <cell r="H792"/>
          <cell r="I792"/>
          <cell r="J792"/>
          <cell r="K792"/>
          <cell r="L792"/>
          <cell r="M792"/>
          <cell r="N792"/>
          <cell r="O792"/>
          <cell r="P792"/>
          <cell r="Q792"/>
          <cell r="R792"/>
          <cell r="S792"/>
          <cell r="T792"/>
          <cell r="U792"/>
          <cell r="V792"/>
          <cell r="W792"/>
          <cell r="X792"/>
          <cell r="Y792"/>
          <cell r="Z792"/>
          <cell r="AA792"/>
          <cell r="AB792"/>
          <cell r="AC792"/>
          <cell r="AD792"/>
          <cell r="AE792"/>
          <cell r="AF792"/>
          <cell r="AG792"/>
          <cell r="AH792"/>
          <cell r="AI792"/>
          <cell r="AJ792"/>
          <cell r="AK792"/>
          <cell r="AL792"/>
        </row>
        <row r="793">
          <cell r="G793"/>
          <cell r="H793"/>
          <cell r="I793"/>
          <cell r="J793"/>
          <cell r="K793"/>
          <cell r="L793"/>
          <cell r="M793"/>
          <cell r="N793"/>
          <cell r="O793"/>
          <cell r="P793"/>
          <cell r="Q793"/>
          <cell r="R793"/>
          <cell r="S793"/>
          <cell r="T793"/>
          <cell r="U793"/>
          <cell r="V793"/>
          <cell r="W793"/>
          <cell r="X793"/>
          <cell r="Y793"/>
          <cell r="Z793"/>
          <cell r="AA793"/>
          <cell r="AB793"/>
          <cell r="AC793"/>
          <cell r="AD793"/>
          <cell r="AE793"/>
          <cell r="AF793"/>
          <cell r="AG793"/>
          <cell r="AH793"/>
          <cell r="AI793"/>
          <cell r="AJ793"/>
          <cell r="AK793"/>
          <cell r="AL793"/>
        </row>
        <row r="794">
          <cell r="G794"/>
          <cell r="H794"/>
          <cell r="I794"/>
          <cell r="J794"/>
          <cell r="K794"/>
          <cell r="L794"/>
          <cell r="M794"/>
          <cell r="N794"/>
          <cell r="O794"/>
          <cell r="P794"/>
          <cell r="Q794"/>
          <cell r="R794"/>
          <cell r="S794"/>
          <cell r="T794"/>
          <cell r="U794"/>
          <cell r="V794"/>
          <cell r="W794"/>
          <cell r="X794"/>
          <cell r="Y794"/>
          <cell r="Z794"/>
          <cell r="AA794"/>
          <cell r="AB794"/>
          <cell r="AC794"/>
          <cell r="AD794"/>
          <cell r="AE794"/>
          <cell r="AF794"/>
          <cell r="AG794"/>
          <cell r="AH794"/>
          <cell r="AI794"/>
          <cell r="AJ794"/>
          <cell r="AK794"/>
          <cell r="AL794"/>
        </row>
        <row r="795">
          <cell r="G795"/>
          <cell r="H795"/>
          <cell r="I795"/>
          <cell r="J795"/>
          <cell r="K795"/>
          <cell r="L795"/>
          <cell r="M795"/>
          <cell r="N795"/>
          <cell r="O795"/>
          <cell r="P795"/>
          <cell r="Q795"/>
          <cell r="R795"/>
          <cell r="S795"/>
          <cell r="T795"/>
          <cell r="U795"/>
          <cell r="V795"/>
          <cell r="W795"/>
          <cell r="X795"/>
          <cell r="Y795"/>
          <cell r="Z795"/>
          <cell r="AA795"/>
          <cell r="AB795"/>
          <cell r="AC795"/>
          <cell r="AD795"/>
          <cell r="AE795"/>
          <cell r="AF795"/>
          <cell r="AG795"/>
          <cell r="AH795"/>
          <cell r="AI795"/>
          <cell r="AJ795"/>
          <cell r="AK795"/>
          <cell r="AL795"/>
        </row>
        <row r="796">
          <cell r="G796"/>
          <cell r="H796"/>
          <cell r="I796"/>
          <cell r="J796"/>
          <cell r="K796"/>
          <cell r="L796"/>
          <cell r="M796"/>
          <cell r="N796"/>
          <cell r="O796"/>
          <cell r="P796"/>
          <cell r="Q796"/>
          <cell r="R796"/>
          <cell r="S796"/>
          <cell r="T796"/>
          <cell r="U796"/>
          <cell r="V796"/>
          <cell r="W796"/>
          <cell r="X796"/>
          <cell r="Y796"/>
          <cell r="Z796"/>
          <cell r="AA796"/>
          <cell r="AB796"/>
          <cell r="AC796"/>
          <cell r="AD796"/>
          <cell r="AE796"/>
          <cell r="AF796"/>
          <cell r="AG796"/>
          <cell r="AH796"/>
          <cell r="AI796"/>
          <cell r="AJ796"/>
          <cell r="AK796"/>
          <cell r="AL796"/>
        </row>
        <row r="797">
          <cell r="G797"/>
          <cell r="H797"/>
          <cell r="I797"/>
          <cell r="J797"/>
          <cell r="K797"/>
          <cell r="L797"/>
          <cell r="M797"/>
          <cell r="N797"/>
          <cell r="O797"/>
          <cell r="P797"/>
          <cell r="Q797"/>
          <cell r="R797"/>
          <cell r="S797"/>
          <cell r="T797"/>
          <cell r="U797"/>
          <cell r="V797"/>
          <cell r="W797"/>
          <cell r="X797"/>
          <cell r="Y797"/>
          <cell r="Z797"/>
          <cell r="AA797"/>
          <cell r="AB797"/>
          <cell r="AC797"/>
          <cell r="AD797"/>
          <cell r="AE797"/>
          <cell r="AF797"/>
          <cell r="AG797"/>
          <cell r="AH797"/>
          <cell r="AI797"/>
          <cell r="AJ797"/>
          <cell r="AK797"/>
          <cell r="AL797"/>
        </row>
        <row r="798">
          <cell r="G798"/>
          <cell r="H798"/>
          <cell r="I798"/>
          <cell r="J798"/>
          <cell r="K798"/>
          <cell r="L798"/>
          <cell r="M798"/>
          <cell r="N798"/>
          <cell r="O798"/>
          <cell r="P798"/>
          <cell r="Q798"/>
          <cell r="R798"/>
          <cell r="S798"/>
          <cell r="T798"/>
          <cell r="U798"/>
          <cell r="V798"/>
          <cell r="W798"/>
          <cell r="X798"/>
          <cell r="Y798"/>
          <cell r="Z798"/>
          <cell r="AA798"/>
          <cell r="AB798"/>
          <cell r="AC798"/>
          <cell r="AD798"/>
          <cell r="AE798"/>
          <cell r="AF798"/>
          <cell r="AG798"/>
          <cell r="AH798"/>
          <cell r="AI798"/>
          <cell r="AJ798"/>
          <cell r="AK798"/>
          <cell r="AL798"/>
        </row>
        <row r="799">
          <cell r="G799"/>
          <cell r="H799"/>
          <cell r="I799"/>
          <cell r="J799"/>
          <cell r="K799"/>
          <cell r="L799"/>
          <cell r="M799"/>
          <cell r="N799"/>
          <cell r="O799"/>
          <cell r="P799"/>
          <cell r="Q799"/>
          <cell r="R799"/>
          <cell r="S799"/>
          <cell r="T799"/>
          <cell r="U799"/>
          <cell r="V799"/>
          <cell r="W799"/>
          <cell r="X799"/>
          <cell r="Y799"/>
          <cell r="Z799"/>
          <cell r="AA799"/>
          <cell r="AB799"/>
          <cell r="AC799"/>
          <cell r="AD799"/>
          <cell r="AE799"/>
          <cell r="AF799"/>
          <cell r="AG799"/>
          <cell r="AH799"/>
          <cell r="AI799"/>
          <cell r="AJ799"/>
          <cell r="AK799"/>
          <cell r="AL799"/>
        </row>
        <row r="800">
          <cell r="G800"/>
          <cell r="H800"/>
          <cell r="I800"/>
          <cell r="J800"/>
          <cell r="K800"/>
          <cell r="L800"/>
          <cell r="M800"/>
          <cell r="N800"/>
          <cell r="O800"/>
          <cell r="P800"/>
          <cell r="Q800"/>
          <cell r="R800"/>
          <cell r="S800"/>
          <cell r="T800"/>
          <cell r="U800"/>
          <cell r="V800"/>
          <cell r="W800"/>
          <cell r="X800"/>
          <cell r="Y800"/>
          <cell r="Z800"/>
          <cell r="AA800"/>
          <cell r="AB800"/>
          <cell r="AC800"/>
          <cell r="AD800"/>
          <cell r="AE800"/>
          <cell r="AF800"/>
          <cell r="AG800"/>
          <cell r="AH800"/>
          <cell r="AI800"/>
          <cell r="AJ800"/>
          <cell r="AK800"/>
          <cell r="AL800"/>
        </row>
        <row r="801">
          <cell r="G801"/>
          <cell r="H801"/>
          <cell r="I801"/>
          <cell r="J801"/>
          <cell r="K801"/>
          <cell r="L801"/>
          <cell r="M801"/>
          <cell r="N801"/>
          <cell r="O801"/>
          <cell r="P801"/>
          <cell r="Q801"/>
          <cell r="R801"/>
          <cell r="S801"/>
          <cell r="T801"/>
          <cell r="U801"/>
          <cell r="V801"/>
          <cell r="W801"/>
          <cell r="X801"/>
          <cell r="Y801"/>
          <cell r="Z801"/>
          <cell r="AA801"/>
          <cell r="AB801"/>
          <cell r="AC801"/>
          <cell r="AD801"/>
          <cell r="AE801"/>
          <cell r="AF801"/>
          <cell r="AG801"/>
          <cell r="AH801"/>
          <cell r="AI801"/>
          <cell r="AJ801"/>
          <cell r="AK801"/>
          <cell r="AL801"/>
        </row>
        <row r="802">
          <cell r="G802"/>
          <cell r="H802"/>
          <cell r="I802"/>
          <cell r="J802"/>
          <cell r="K802"/>
          <cell r="L802"/>
          <cell r="M802"/>
          <cell r="N802"/>
          <cell r="O802"/>
          <cell r="P802"/>
          <cell r="Q802"/>
          <cell r="R802"/>
          <cell r="S802"/>
          <cell r="T802"/>
          <cell r="U802"/>
          <cell r="V802"/>
          <cell r="W802"/>
          <cell r="X802"/>
          <cell r="Y802"/>
          <cell r="Z802"/>
          <cell r="AA802"/>
          <cell r="AB802"/>
          <cell r="AC802"/>
          <cell r="AD802"/>
          <cell r="AE802"/>
          <cell r="AF802"/>
          <cell r="AG802"/>
          <cell r="AH802"/>
          <cell r="AI802"/>
          <cell r="AJ802"/>
          <cell r="AK802"/>
          <cell r="AL802"/>
        </row>
        <row r="803">
          <cell r="G803"/>
          <cell r="H803"/>
          <cell r="I803"/>
          <cell r="J803"/>
          <cell r="K803"/>
          <cell r="L803"/>
          <cell r="M803"/>
          <cell r="N803"/>
          <cell r="O803"/>
          <cell r="P803"/>
          <cell r="Q803"/>
          <cell r="R803"/>
          <cell r="S803"/>
          <cell r="T803"/>
          <cell r="U803"/>
          <cell r="V803"/>
          <cell r="W803"/>
          <cell r="X803"/>
          <cell r="Y803"/>
          <cell r="Z803"/>
          <cell r="AA803"/>
          <cell r="AB803"/>
          <cell r="AC803"/>
          <cell r="AD803"/>
          <cell r="AE803"/>
          <cell r="AF803"/>
          <cell r="AG803"/>
          <cell r="AH803"/>
          <cell r="AI803"/>
          <cell r="AJ803"/>
          <cell r="AK803"/>
          <cell r="AL803"/>
        </row>
        <row r="804">
          <cell r="G804"/>
          <cell r="H804"/>
          <cell r="I804"/>
          <cell r="J804"/>
          <cell r="K804"/>
          <cell r="L804"/>
          <cell r="M804"/>
          <cell r="N804"/>
          <cell r="O804"/>
          <cell r="P804"/>
          <cell r="Q804"/>
          <cell r="R804"/>
          <cell r="S804"/>
          <cell r="T804"/>
          <cell r="U804"/>
          <cell r="V804"/>
          <cell r="W804"/>
          <cell r="X804"/>
          <cell r="Y804"/>
          <cell r="Z804"/>
          <cell r="AA804"/>
          <cell r="AB804"/>
          <cell r="AC804"/>
          <cell r="AD804"/>
          <cell r="AE804"/>
          <cell r="AF804"/>
          <cell r="AG804"/>
          <cell r="AH804"/>
          <cell r="AI804"/>
          <cell r="AJ804"/>
          <cell r="AK804"/>
          <cell r="AL804"/>
        </row>
        <row r="805">
          <cell r="G805"/>
          <cell r="H805"/>
          <cell r="I805"/>
          <cell r="J805"/>
          <cell r="K805"/>
          <cell r="L805"/>
          <cell r="M805"/>
          <cell r="N805"/>
          <cell r="O805"/>
          <cell r="P805"/>
          <cell r="Q805"/>
          <cell r="R805"/>
          <cell r="S805"/>
          <cell r="T805"/>
          <cell r="U805"/>
          <cell r="V805"/>
          <cell r="W805"/>
          <cell r="X805"/>
          <cell r="Y805"/>
          <cell r="Z805"/>
          <cell r="AA805"/>
          <cell r="AB805"/>
          <cell r="AC805"/>
          <cell r="AD805"/>
          <cell r="AE805"/>
          <cell r="AF805"/>
          <cell r="AG805"/>
          <cell r="AH805"/>
          <cell r="AI805"/>
          <cell r="AJ805"/>
          <cell r="AK805"/>
          <cell r="AL805"/>
        </row>
        <row r="806">
          <cell r="G806"/>
          <cell r="H806"/>
          <cell r="I806"/>
          <cell r="J806"/>
          <cell r="K806"/>
          <cell r="L806"/>
          <cell r="M806"/>
          <cell r="N806"/>
          <cell r="O806"/>
          <cell r="P806"/>
          <cell r="Q806"/>
          <cell r="R806"/>
          <cell r="S806"/>
          <cell r="T806"/>
          <cell r="U806"/>
          <cell r="V806"/>
          <cell r="W806"/>
          <cell r="X806"/>
          <cell r="Y806"/>
          <cell r="Z806"/>
          <cell r="AA806"/>
          <cell r="AB806"/>
          <cell r="AC806"/>
          <cell r="AD806"/>
          <cell r="AE806"/>
          <cell r="AF806"/>
          <cell r="AG806"/>
          <cell r="AH806"/>
          <cell r="AI806"/>
          <cell r="AJ806"/>
          <cell r="AK806"/>
          <cell r="AL806"/>
        </row>
        <row r="807">
          <cell r="G807"/>
          <cell r="H807"/>
          <cell r="I807"/>
          <cell r="J807"/>
          <cell r="K807"/>
          <cell r="L807"/>
          <cell r="M807"/>
          <cell r="N807"/>
          <cell r="O807"/>
          <cell r="P807"/>
          <cell r="Q807"/>
          <cell r="R807"/>
          <cell r="S807"/>
          <cell r="T807"/>
          <cell r="U807"/>
          <cell r="V807"/>
          <cell r="W807"/>
          <cell r="X807"/>
          <cell r="Y807"/>
          <cell r="Z807"/>
          <cell r="AA807"/>
          <cell r="AB807"/>
          <cell r="AC807"/>
          <cell r="AD807"/>
          <cell r="AE807"/>
          <cell r="AF807"/>
          <cell r="AG807"/>
          <cell r="AH807"/>
          <cell r="AI807"/>
          <cell r="AJ807"/>
          <cell r="AK807"/>
          <cell r="AL807"/>
        </row>
        <row r="808">
          <cell r="G808"/>
          <cell r="H808"/>
          <cell r="I808"/>
          <cell r="J808"/>
          <cell r="K808"/>
          <cell r="L808"/>
          <cell r="M808"/>
          <cell r="N808"/>
          <cell r="O808"/>
          <cell r="P808"/>
          <cell r="Q808"/>
          <cell r="R808"/>
          <cell r="S808"/>
          <cell r="T808"/>
          <cell r="U808"/>
          <cell r="V808"/>
          <cell r="W808"/>
          <cell r="X808"/>
          <cell r="Y808"/>
          <cell r="Z808"/>
          <cell r="AA808"/>
          <cell r="AB808"/>
          <cell r="AC808"/>
          <cell r="AD808"/>
          <cell r="AE808"/>
          <cell r="AF808"/>
          <cell r="AG808"/>
          <cell r="AH808"/>
          <cell r="AI808"/>
          <cell r="AJ808"/>
          <cell r="AK808"/>
          <cell r="AL808"/>
        </row>
        <row r="809">
          <cell r="G809"/>
          <cell r="H809"/>
          <cell r="I809"/>
          <cell r="J809"/>
          <cell r="K809"/>
          <cell r="L809"/>
          <cell r="M809"/>
          <cell r="N809"/>
          <cell r="O809"/>
          <cell r="P809"/>
          <cell r="Q809"/>
          <cell r="R809"/>
          <cell r="S809"/>
          <cell r="T809"/>
          <cell r="U809"/>
          <cell r="V809"/>
          <cell r="W809"/>
          <cell r="X809"/>
          <cell r="Y809"/>
          <cell r="Z809"/>
          <cell r="AA809"/>
          <cell r="AB809"/>
          <cell r="AC809"/>
          <cell r="AD809"/>
          <cell r="AE809"/>
          <cell r="AF809"/>
          <cell r="AG809"/>
          <cell r="AH809"/>
          <cell r="AI809"/>
          <cell r="AJ809"/>
          <cell r="AK809"/>
          <cell r="AL809"/>
        </row>
        <row r="810">
          <cell r="G810"/>
          <cell r="H810"/>
          <cell r="I810"/>
          <cell r="J810"/>
          <cell r="K810"/>
          <cell r="L810"/>
          <cell r="M810"/>
          <cell r="N810"/>
          <cell r="O810"/>
          <cell r="P810"/>
          <cell r="Q810"/>
          <cell r="R810"/>
          <cell r="S810"/>
          <cell r="T810"/>
          <cell r="U810"/>
          <cell r="V810"/>
          <cell r="W810"/>
          <cell r="X810"/>
          <cell r="Y810"/>
          <cell r="Z810"/>
          <cell r="AA810"/>
          <cell r="AB810"/>
          <cell r="AC810"/>
          <cell r="AD810"/>
          <cell r="AE810"/>
          <cell r="AF810"/>
          <cell r="AG810"/>
          <cell r="AH810"/>
          <cell r="AI810"/>
          <cell r="AJ810"/>
          <cell r="AK810"/>
          <cell r="AL810"/>
        </row>
        <row r="811">
          <cell r="G811"/>
          <cell r="H811"/>
          <cell r="I811"/>
          <cell r="J811"/>
          <cell r="K811"/>
          <cell r="L811"/>
          <cell r="M811"/>
          <cell r="N811"/>
          <cell r="O811"/>
          <cell r="P811"/>
          <cell r="Q811"/>
          <cell r="R811"/>
          <cell r="S811"/>
          <cell r="T811"/>
          <cell r="U811"/>
          <cell r="V811"/>
          <cell r="W811"/>
          <cell r="X811"/>
          <cell r="Y811"/>
          <cell r="Z811"/>
          <cell r="AA811"/>
          <cell r="AB811"/>
          <cell r="AC811"/>
          <cell r="AD811"/>
          <cell r="AE811"/>
          <cell r="AF811"/>
          <cell r="AG811"/>
          <cell r="AH811"/>
          <cell r="AI811"/>
          <cell r="AJ811"/>
          <cell r="AK811"/>
          <cell r="AL811"/>
        </row>
        <row r="812">
          <cell r="G812"/>
          <cell r="H812"/>
          <cell r="I812"/>
          <cell r="J812"/>
          <cell r="K812"/>
          <cell r="L812"/>
          <cell r="M812"/>
          <cell r="N812"/>
          <cell r="O812"/>
          <cell r="P812"/>
          <cell r="Q812"/>
          <cell r="R812"/>
          <cell r="S812"/>
          <cell r="T812"/>
          <cell r="U812"/>
          <cell r="V812"/>
          <cell r="W812"/>
          <cell r="X812"/>
          <cell r="Y812"/>
          <cell r="Z812"/>
          <cell r="AA812"/>
          <cell r="AB812"/>
          <cell r="AC812"/>
          <cell r="AD812"/>
          <cell r="AE812"/>
          <cell r="AF812"/>
          <cell r="AG812"/>
          <cell r="AH812"/>
          <cell r="AI812"/>
          <cell r="AJ812"/>
          <cell r="AK812"/>
          <cell r="AL812"/>
        </row>
        <row r="813">
          <cell r="G813"/>
          <cell r="H813"/>
          <cell r="I813"/>
          <cell r="J813"/>
          <cell r="K813"/>
          <cell r="L813"/>
          <cell r="M813"/>
          <cell r="N813"/>
          <cell r="O813"/>
          <cell r="P813"/>
          <cell r="Q813"/>
          <cell r="R813"/>
          <cell r="S813"/>
          <cell r="T813"/>
          <cell r="U813"/>
          <cell r="V813"/>
          <cell r="W813"/>
          <cell r="X813"/>
          <cell r="Y813"/>
          <cell r="Z813"/>
          <cell r="AA813"/>
          <cell r="AB813"/>
          <cell r="AC813"/>
          <cell r="AD813"/>
          <cell r="AE813"/>
          <cell r="AF813"/>
          <cell r="AG813"/>
          <cell r="AH813"/>
          <cell r="AI813"/>
          <cell r="AJ813"/>
          <cell r="AK813"/>
          <cell r="AL813"/>
        </row>
        <row r="814">
          <cell r="G814"/>
          <cell r="H814"/>
          <cell r="I814"/>
          <cell r="J814"/>
          <cell r="K814"/>
          <cell r="L814"/>
          <cell r="M814"/>
          <cell r="N814"/>
          <cell r="O814"/>
          <cell r="P814"/>
          <cell r="Q814"/>
          <cell r="R814"/>
          <cell r="S814"/>
          <cell r="T814"/>
          <cell r="U814"/>
          <cell r="V814"/>
          <cell r="W814"/>
          <cell r="X814"/>
          <cell r="Y814"/>
          <cell r="Z814"/>
          <cell r="AA814"/>
          <cell r="AB814"/>
          <cell r="AC814"/>
          <cell r="AD814"/>
          <cell r="AE814"/>
          <cell r="AF814"/>
          <cell r="AG814"/>
          <cell r="AH814"/>
          <cell r="AI814"/>
          <cell r="AJ814"/>
          <cell r="AK814"/>
          <cell r="AL814"/>
        </row>
        <row r="815">
          <cell r="G815"/>
          <cell r="H815"/>
          <cell r="I815"/>
          <cell r="J815"/>
          <cell r="K815"/>
          <cell r="L815"/>
          <cell r="M815"/>
          <cell r="N815"/>
          <cell r="O815"/>
          <cell r="P815"/>
          <cell r="Q815"/>
          <cell r="R815"/>
          <cell r="S815"/>
          <cell r="T815"/>
          <cell r="U815"/>
          <cell r="V815"/>
          <cell r="W815"/>
          <cell r="X815"/>
          <cell r="Y815"/>
          <cell r="Z815"/>
          <cell r="AA815"/>
          <cell r="AB815"/>
          <cell r="AC815"/>
          <cell r="AD815"/>
          <cell r="AE815"/>
          <cell r="AF815"/>
          <cell r="AG815"/>
          <cell r="AH815"/>
          <cell r="AI815"/>
          <cell r="AJ815"/>
          <cell r="AK815"/>
          <cell r="AL815"/>
        </row>
        <row r="816">
          <cell r="G816"/>
          <cell r="H816"/>
          <cell r="I816"/>
          <cell r="J816"/>
          <cell r="K816"/>
          <cell r="L816"/>
          <cell r="M816"/>
          <cell r="N816"/>
          <cell r="O816"/>
          <cell r="P816"/>
          <cell r="Q816"/>
          <cell r="R816"/>
          <cell r="S816"/>
          <cell r="T816"/>
          <cell r="U816"/>
          <cell r="V816"/>
          <cell r="W816"/>
          <cell r="X816"/>
          <cell r="Y816"/>
          <cell r="Z816"/>
          <cell r="AA816"/>
          <cell r="AB816"/>
          <cell r="AC816"/>
          <cell r="AD816"/>
          <cell r="AE816"/>
          <cell r="AF816"/>
          <cell r="AG816"/>
          <cell r="AH816"/>
          <cell r="AI816"/>
          <cell r="AJ816"/>
          <cell r="AK816"/>
          <cell r="AL816"/>
        </row>
        <row r="817">
          <cell r="G817"/>
          <cell r="H817"/>
          <cell r="I817"/>
          <cell r="J817"/>
          <cell r="K817"/>
          <cell r="L817"/>
          <cell r="M817"/>
          <cell r="N817"/>
          <cell r="O817"/>
          <cell r="P817"/>
          <cell r="Q817"/>
          <cell r="R817"/>
          <cell r="S817"/>
          <cell r="T817"/>
          <cell r="U817"/>
          <cell r="V817"/>
          <cell r="W817"/>
          <cell r="X817"/>
          <cell r="Y817"/>
          <cell r="Z817"/>
          <cell r="AA817"/>
          <cell r="AB817"/>
          <cell r="AC817"/>
          <cell r="AD817"/>
          <cell r="AE817"/>
          <cell r="AF817"/>
          <cell r="AG817"/>
          <cell r="AH817"/>
          <cell r="AI817"/>
          <cell r="AJ817"/>
          <cell r="AK817"/>
          <cell r="AL817"/>
        </row>
        <row r="818">
          <cell r="G818"/>
          <cell r="H818"/>
          <cell r="I818"/>
          <cell r="J818"/>
          <cell r="K818"/>
          <cell r="L818"/>
          <cell r="M818"/>
          <cell r="N818"/>
          <cell r="O818"/>
          <cell r="P818"/>
          <cell r="Q818"/>
          <cell r="R818"/>
          <cell r="S818"/>
          <cell r="T818"/>
          <cell r="U818"/>
          <cell r="V818"/>
          <cell r="W818"/>
          <cell r="X818"/>
          <cell r="Y818"/>
          <cell r="Z818"/>
          <cell r="AA818"/>
          <cell r="AB818"/>
          <cell r="AC818"/>
          <cell r="AD818"/>
          <cell r="AE818"/>
          <cell r="AF818"/>
          <cell r="AG818"/>
          <cell r="AH818"/>
          <cell r="AI818"/>
          <cell r="AJ818"/>
          <cell r="AK818"/>
          <cell r="AL818"/>
        </row>
        <row r="819">
          <cell r="G819"/>
          <cell r="H819"/>
          <cell r="I819"/>
          <cell r="J819"/>
          <cell r="K819"/>
          <cell r="L819"/>
          <cell r="M819"/>
          <cell r="N819"/>
          <cell r="O819"/>
          <cell r="P819"/>
          <cell r="Q819"/>
          <cell r="R819"/>
          <cell r="S819"/>
          <cell r="T819"/>
          <cell r="U819"/>
          <cell r="V819"/>
          <cell r="W819"/>
          <cell r="X819"/>
          <cell r="Y819"/>
          <cell r="Z819"/>
          <cell r="AA819"/>
          <cell r="AB819"/>
          <cell r="AC819"/>
          <cell r="AD819"/>
          <cell r="AE819"/>
          <cell r="AF819"/>
          <cell r="AG819"/>
          <cell r="AH819"/>
          <cell r="AI819"/>
          <cell r="AJ819"/>
          <cell r="AK819"/>
          <cell r="AL819"/>
        </row>
        <row r="820">
          <cell r="G820"/>
          <cell r="H820"/>
          <cell r="I820"/>
          <cell r="J820"/>
          <cell r="K820"/>
          <cell r="L820"/>
          <cell r="M820"/>
          <cell r="N820"/>
          <cell r="O820"/>
          <cell r="P820"/>
          <cell r="Q820"/>
          <cell r="R820"/>
          <cell r="S820"/>
          <cell r="T820"/>
          <cell r="U820"/>
          <cell r="V820"/>
          <cell r="W820"/>
          <cell r="X820"/>
          <cell r="Y820"/>
          <cell r="Z820"/>
          <cell r="AA820"/>
          <cell r="AB820"/>
          <cell r="AC820"/>
          <cell r="AD820"/>
          <cell r="AE820"/>
          <cell r="AF820"/>
          <cell r="AG820"/>
          <cell r="AH820"/>
          <cell r="AI820"/>
          <cell r="AJ820"/>
          <cell r="AK820"/>
          <cell r="AL820"/>
        </row>
        <row r="821">
          <cell r="G821"/>
          <cell r="H821"/>
          <cell r="I821"/>
          <cell r="J821"/>
          <cell r="K821"/>
          <cell r="L821"/>
          <cell r="M821"/>
          <cell r="N821"/>
          <cell r="O821"/>
          <cell r="P821"/>
          <cell r="Q821"/>
          <cell r="R821"/>
          <cell r="S821"/>
          <cell r="T821"/>
          <cell r="U821"/>
          <cell r="V821"/>
          <cell r="W821"/>
          <cell r="X821"/>
          <cell r="Y821"/>
          <cell r="Z821"/>
          <cell r="AA821"/>
          <cell r="AB821"/>
          <cell r="AC821"/>
          <cell r="AD821"/>
          <cell r="AE821"/>
          <cell r="AF821"/>
          <cell r="AG821"/>
          <cell r="AH821"/>
          <cell r="AI821"/>
          <cell r="AJ821"/>
          <cell r="AK821"/>
          <cell r="AL821"/>
        </row>
        <row r="822">
          <cell r="G822"/>
          <cell r="H822"/>
          <cell r="I822"/>
          <cell r="J822"/>
          <cell r="K822"/>
          <cell r="L822"/>
          <cell r="M822"/>
          <cell r="N822"/>
          <cell r="O822"/>
          <cell r="P822"/>
          <cell r="Q822"/>
          <cell r="R822"/>
          <cell r="S822"/>
          <cell r="T822"/>
          <cell r="U822"/>
          <cell r="V822"/>
          <cell r="W822"/>
          <cell r="X822"/>
          <cell r="Y822"/>
          <cell r="Z822"/>
          <cell r="AA822"/>
          <cell r="AB822"/>
          <cell r="AC822"/>
          <cell r="AD822"/>
          <cell r="AE822"/>
          <cell r="AF822"/>
          <cell r="AG822"/>
          <cell r="AH822"/>
          <cell r="AI822"/>
          <cell r="AJ822"/>
          <cell r="AK822"/>
          <cell r="AL822"/>
        </row>
        <row r="823">
          <cell r="G823"/>
          <cell r="H823"/>
          <cell r="I823"/>
          <cell r="J823"/>
          <cell r="K823"/>
          <cell r="L823"/>
          <cell r="M823"/>
          <cell r="N823"/>
          <cell r="O823"/>
          <cell r="P823"/>
          <cell r="Q823"/>
          <cell r="R823"/>
          <cell r="S823"/>
          <cell r="T823"/>
          <cell r="U823"/>
          <cell r="V823"/>
          <cell r="W823"/>
          <cell r="X823"/>
          <cell r="Y823"/>
          <cell r="Z823"/>
          <cell r="AA823"/>
          <cell r="AB823"/>
          <cell r="AC823"/>
          <cell r="AD823"/>
          <cell r="AE823"/>
          <cell r="AF823"/>
          <cell r="AG823"/>
          <cell r="AH823"/>
          <cell r="AI823"/>
          <cell r="AJ823"/>
          <cell r="AK823"/>
          <cell r="AL823"/>
        </row>
        <row r="824">
          <cell r="G824"/>
          <cell r="H824"/>
          <cell r="I824"/>
          <cell r="J824"/>
          <cell r="K824"/>
          <cell r="L824"/>
          <cell r="M824"/>
          <cell r="N824"/>
          <cell r="O824"/>
          <cell r="P824"/>
          <cell r="Q824"/>
          <cell r="R824"/>
          <cell r="S824"/>
          <cell r="T824"/>
          <cell r="U824"/>
          <cell r="V824"/>
          <cell r="W824"/>
          <cell r="X824"/>
          <cell r="Y824"/>
          <cell r="Z824"/>
          <cell r="AA824"/>
          <cell r="AB824"/>
          <cell r="AC824"/>
          <cell r="AD824"/>
          <cell r="AE824"/>
          <cell r="AF824"/>
          <cell r="AG824"/>
          <cell r="AH824"/>
          <cell r="AI824"/>
          <cell r="AJ824"/>
          <cell r="AK824"/>
          <cell r="AL824"/>
        </row>
        <row r="825">
          <cell r="G825"/>
          <cell r="H825"/>
          <cell r="I825"/>
          <cell r="J825"/>
          <cell r="K825"/>
          <cell r="L825"/>
          <cell r="M825"/>
          <cell r="N825"/>
          <cell r="O825"/>
          <cell r="P825"/>
          <cell r="Q825"/>
          <cell r="R825"/>
          <cell r="S825"/>
          <cell r="T825"/>
          <cell r="U825"/>
          <cell r="V825"/>
          <cell r="W825"/>
          <cell r="X825"/>
          <cell r="Y825"/>
          <cell r="Z825"/>
          <cell r="AA825"/>
          <cell r="AB825"/>
          <cell r="AC825"/>
          <cell r="AD825"/>
          <cell r="AE825"/>
          <cell r="AF825"/>
          <cell r="AG825"/>
          <cell r="AH825"/>
          <cell r="AI825"/>
          <cell r="AJ825"/>
          <cell r="AK825"/>
          <cell r="AL825"/>
        </row>
        <row r="826">
          <cell r="G826"/>
          <cell r="H826"/>
          <cell r="I826"/>
          <cell r="J826"/>
          <cell r="K826"/>
          <cell r="L826"/>
          <cell r="M826"/>
          <cell r="N826"/>
          <cell r="O826"/>
          <cell r="P826"/>
          <cell r="Q826"/>
          <cell r="R826"/>
          <cell r="S826"/>
          <cell r="T826"/>
          <cell r="U826"/>
          <cell r="V826"/>
          <cell r="W826"/>
          <cell r="X826"/>
          <cell r="Y826"/>
          <cell r="Z826"/>
          <cell r="AA826"/>
          <cell r="AB826"/>
          <cell r="AC826"/>
          <cell r="AD826"/>
          <cell r="AE826"/>
          <cell r="AF826"/>
          <cell r="AG826"/>
          <cell r="AH826"/>
          <cell r="AI826"/>
          <cell r="AJ826"/>
          <cell r="AK826"/>
          <cell r="AL826"/>
        </row>
        <row r="827">
          <cell r="G827"/>
          <cell r="H827"/>
          <cell r="I827"/>
          <cell r="J827"/>
          <cell r="K827"/>
          <cell r="L827"/>
          <cell r="M827"/>
          <cell r="N827"/>
          <cell r="O827"/>
          <cell r="P827"/>
          <cell r="Q827"/>
          <cell r="R827"/>
          <cell r="S827"/>
          <cell r="T827"/>
          <cell r="U827"/>
          <cell r="V827"/>
          <cell r="W827"/>
          <cell r="X827"/>
          <cell r="Y827"/>
          <cell r="Z827"/>
          <cell r="AA827"/>
          <cell r="AB827"/>
          <cell r="AC827"/>
          <cell r="AD827"/>
          <cell r="AE827"/>
          <cell r="AF827"/>
          <cell r="AG827"/>
          <cell r="AH827"/>
          <cell r="AI827"/>
          <cell r="AJ827"/>
          <cell r="AK827"/>
          <cell r="AL827"/>
        </row>
        <row r="828">
          <cell r="G828"/>
          <cell r="H828"/>
          <cell r="I828"/>
          <cell r="J828"/>
          <cell r="K828"/>
          <cell r="L828"/>
          <cell r="M828"/>
          <cell r="N828"/>
          <cell r="O828"/>
          <cell r="P828"/>
          <cell r="Q828"/>
          <cell r="R828"/>
          <cell r="S828"/>
          <cell r="T828"/>
          <cell r="U828"/>
          <cell r="V828"/>
          <cell r="W828"/>
          <cell r="X828"/>
          <cell r="Y828"/>
          <cell r="Z828"/>
          <cell r="AA828"/>
          <cell r="AB828"/>
          <cell r="AC828"/>
          <cell r="AD828"/>
          <cell r="AE828"/>
          <cell r="AF828"/>
          <cell r="AG828"/>
          <cell r="AH828"/>
          <cell r="AI828"/>
          <cell r="AJ828"/>
          <cell r="AK828"/>
          <cell r="AL828"/>
        </row>
        <row r="829">
          <cell r="G829"/>
          <cell r="H829"/>
          <cell r="I829"/>
          <cell r="J829"/>
          <cell r="K829"/>
          <cell r="L829"/>
          <cell r="M829"/>
          <cell r="N829"/>
          <cell r="O829"/>
          <cell r="P829"/>
          <cell r="Q829"/>
          <cell r="R829"/>
          <cell r="S829"/>
          <cell r="T829"/>
          <cell r="U829"/>
          <cell r="V829"/>
          <cell r="W829"/>
          <cell r="X829"/>
          <cell r="Y829"/>
          <cell r="Z829"/>
          <cell r="AA829"/>
          <cell r="AB829"/>
          <cell r="AC829"/>
          <cell r="AD829"/>
          <cell r="AE829"/>
          <cell r="AF829"/>
          <cell r="AG829"/>
          <cell r="AH829"/>
          <cell r="AI829"/>
          <cell r="AJ829"/>
          <cell r="AK829"/>
          <cell r="AL829"/>
        </row>
        <row r="830">
          <cell r="G830"/>
          <cell r="H830"/>
          <cell r="I830"/>
          <cell r="J830"/>
          <cell r="K830"/>
          <cell r="L830"/>
          <cell r="M830"/>
          <cell r="N830"/>
          <cell r="O830"/>
          <cell r="P830"/>
          <cell r="Q830"/>
          <cell r="R830"/>
          <cell r="S830"/>
          <cell r="T830"/>
          <cell r="U830"/>
          <cell r="V830"/>
          <cell r="W830"/>
          <cell r="X830"/>
          <cell r="Y830"/>
          <cell r="Z830"/>
          <cell r="AA830"/>
          <cell r="AB830"/>
          <cell r="AC830"/>
          <cell r="AD830"/>
          <cell r="AE830"/>
          <cell r="AF830"/>
          <cell r="AG830"/>
          <cell r="AH830"/>
          <cell r="AI830"/>
          <cell r="AJ830"/>
          <cell r="AK830"/>
          <cell r="AL830"/>
        </row>
        <row r="831">
          <cell r="G831"/>
          <cell r="H831"/>
          <cell r="I831"/>
          <cell r="J831"/>
          <cell r="K831"/>
          <cell r="L831"/>
          <cell r="M831"/>
          <cell r="N831"/>
          <cell r="O831"/>
          <cell r="P831"/>
          <cell r="Q831"/>
          <cell r="R831"/>
          <cell r="S831"/>
          <cell r="T831"/>
          <cell r="U831"/>
          <cell r="V831"/>
          <cell r="W831"/>
          <cell r="X831"/>
          <cell r="Y831"/>
          <cell r="Z831"/>
          <cell r="AA831"/>
          <cell r="AB831"/>
          <cell r="AC831"/>
          <cell r="AD831"/>
          <cell r="AE831"/>
          <cell r="AF831"/>
          <cell r="AG831"/>
          <cell r="AH831"/>
          <cell r="AI831"/>
          <cell r="AJ831"/>
          <cell r="AK831"/>
          <cell r="AL831"/>
        </row>
        <row r="832">
          <cell r="G832"/>
          <cell r="H832"/>
          <cell r="I832"/>
          <cell r="J832"/>
          <cell r="K832"/>
          <cell r="L832"/>
          <cell r="M832"/>
          <cell r="N832"/>
          <cell r="O832"/>
          <cell r="P832"/>
          <cell r="Q832"/>
          <cell r="R832"/>
          <cell r="S832"/>
          <cell r="T832"/>
          <cell r="U832"/>
          <cell r="V832"/>
          <cell r="W832"/>
          <cell r="X832"/>
          <cell r="Y832"/>
          <cell r="Z832"/>
          <cell r="AA832"/>
          <cell r="AB832"/>
          <cell r="AC832"/>
          <cell r="AD832"/>
          <cell r="AE832"/>
          <cell r="AF832"/>
          <cell r="AG832"/>
          <cell r="AH832"/>
          <cell r="AI832"/>
          <cell r="AJ832"/>
          <cell r="AK832"/>
          <cell r="AL832"/>
        </row>
        <row r="833">
          <cell r="G833"/>
          <cell r="H833"/>
          <cell r="I833"/>
          <cell r="J833"/>
          <cell r="K833"/>
          <cell r="L833"/>
          <cell r="M833"/>
          <cell r="N833"/>
          <cell r="O833"/>
          <cell r="P833"/>
          <cell r="Q833"/>
          <cell r="R833"/>
          <cell r="S833"/>
          <cell r="T833"/>
          <cell r="U833"/>
          <cell r="V833"/>
          <cell r="W833"/>
          <cell r="X833"/>
          <cell r="Y833"/>
          <cell r="Z833"/>
          <cell r="AA833"/>
          <cell r="AB833"/>
          <cell r="AC833"/>
          <cell r="AD833"/>
          <cell r="AE833"/>
          <cell r="AF833"/>
          <cell r="AG833"/>
          <cell r="AH833"/>
          <cell r="AI833"/>
          <cell r="AJ833"/>
          <cell r="AK833"/>
          <cell r="AL833"/>
        </row>
        <row r="834">
          <cell r="G834"/>
          <cell r="H834"/>
          <cell r="I834"/>
          <cell r="J834"/>
          <cell r="K834"/>
          <cell r="L834"/>
          <cell r="M834"/>
          <cell r="N834"/>
          <cell r="O834"/>
          <cell r="P834"/>
          <cell r="Q834"/>
          <cell r="R834"/>
          <cell r="S834"/>
          <cell r="T834"/>
          <cell r="U834"/>
          <cell r="V834"/>
          <cell r="W834"/>
          <cell r="X834"/>
          <cell r="Y834"/>
          <cell r="Z834"/>
          <cell r="AA834"/>
          <cell r="AB834"/>
          <cell r="AC834"/>
          <cell r="AD834"/>
          <cell r="AE834"/>
          <cell r="AF834"/>
          <cell r="AG834"/>
          <cell r="AH834"/>
          <cell r="AI834"/>
          <cell r="AJ834"/>
          <cell r="AK834"/>
          <cell r="AL834"/>
        </row>
        <row r="835">
          <cell r="G835"/>
          <cell r="H835"/>
          <cell r="I835"/>
          <cell r="J835"/>
          <cell r="K835"/>
          <cell r="L835"/>
          <cell r="M835"/>
          <cell r="N835"/>
          <cell r="O835"/>
          <cell r="P835"/>
          <cell r="Q835"/>
          <cell r="R835"/>
          <cell r="S835"/>
          <cell r="T835"/>
          <cell r="U835"/>
          <cell r="V835"/>
          <cell r="W835"/>
          <cell r="X835"/>
          <cell r="Y835"/>
          <cell r="Z835"/>
          <cell r="AA835"/>
          <cell r="AB835"/>
          <cell r="AC835"/>
          <cell r="AD835"/>
          <cell r="AE835"/>
          <cell r="AF835"/>
          <cell r="AG835"/>
          <cell r="AH835"/>
          <cell r="AI835"/>
          <cell r="AJ835"/>
          <cell r="AK835"/>
          <cell r="AL835"/>
        </row>
        <row r="836">
          <cell r="G836"/>
          <cell r="H836"/>
          <cell r="I836"/>
          <cell r="J836"/>
          <cell r="K836"/>
          <cell r="L836"/>
          <cell r="M836"/>
          <cell r="N836"/>
          <cell r="O836"/>
          <cell r="P836"/>
          <cell r="Q836"/>
          <cell r="R836"/>
          <cell r="S836"/>
          <cell r="T836"/>
          <cell r="U836"/>
          <cell r="V836"/>
          <cell r="W836"/>
          <cell r="X836"/>
          <cell r="Y836"/>
          <cell r="Z836"/>
          <cell r="AA836"/>
          <cell r="AB836"/>
          <cell r="AC836"/>
          <cell r="AD836"/>
          <cell r="AE836"/>
          <cell r="AF836"/>
          <cell r="AG836"/>
          <cell r="AH836"/>
          <cell r="AI836"/>
          <cell r="AJ836"/>
          <cell r="AK836"/>
          <cell r="AL836"/>
        </row>
        <row r="837">
          <cell r="G837"/>
          <cell r="H837"/>
          <cell r="I837"/>
          <cell r="J837"/>
          <cell r="K837"/>
          <cell r="L837"/>
          <cell r="M837"/>
          <cell r="N837"/>
          <cell r="O837"/>
          <cell r="P837"/>
          <cell r="Q837"/>
          <cell r="R837"/>
          <cell r="S837"/>
          <cell r="T837"/>
          <cell r="U837"/>
          <cell r="V837"/>
          <cell r="W837"/>
          <cell r="X837"/>
          <cell r="Y837"/>
          <cell r="Z837"/>
          <cell r="AA837"/>
          <cell r="AB837"/>
          <cell r="AC837"/>
          <cell r="AD837"/>
          <cell r="AE837"/>
          <cell r="AF837"/>
          <cell r="AG837"/>
          <cell r="AH837"/>
          <cell r="AI837"/>
          <cell r="AJ837"/>
          <cell r="AK837"/>
          <cell r="AL837"/>
        </row>
        <row r="838">
          <cell r="G838"/>
          <cell r="H838"/>
          <cell r="I838"/>
          <cell r="J838"/>
          <cell r="K838"/>
          <cell r="L838"/>
          <cell r="M838"/>
          <cell r="N838"/>
          <cell r="O838"/>
          <cell r="P838"/>
          <cell r="Q838"/>
          <cell r="R838"/>
          <cell r="S838"/>
          <cell r="T838"/>
          <cell r="U838"/>
          <cell r="V838"/>
          <cell r="W838"/>
          <cell r="X838"/>
          <cell r="Y838"/>
          <cell r="Z838"/>
          <cell r="AA838"/>
          <cell r="AB838"/>
          <cell r="AC838"/>
          <cell r="AD838"/>
          <cell r="AE838"/>
          <cell r="AF838"/>
          <cell r="AG838"/>
          <cell r="AH838"/>
          <cell r="AI838"/>
          <cell r="AJ838"/>
          <cell r="AK838"/>
          <cell r="AL838"/>
        </row>
        <row r="839">
          <cell r="G839"/>
          <cell r="H839"/>
          <cell r="I839"/>
          <cell r="J839"/>
          <cell r="K839"/>
          <cell r="L839"/>
          <cell r="M839"/>
          <cell r="N839"/>
          <cell r="O839"/>
          <cell r="P839"/>
          <cell r="Q839"/>
          <cell r="R839"/>
          <cell r="S839"/>
          <cell r="T839"/>
          <cell r="U839"/>
          <cell r="V839"/>
          <cell r="W839"/>
          <cell r="X839"/>
          <cell r="Y839"/>
          <cell r="Z839"/>
          <cell r="AA839"/>
          <cell r="AB839"/>
          <cell r="AC839"/>
          <cell r="AD839"/>
          <cell r="AE839"/>
          <cell r="AF839"/>
          <cell r="AG839"/>
          <cell r="AH839"/>
          <cell r="AI839"/>
          <cell r="AJ839"/>
          <cell r="AK839"/>
          <cell r="AL839"/>
        </row>
        <row r="840">
          <cell r="G840"/>
          <cell r="H840"/>
          <cell r="I840"/>
          <cell r="J840"/>
          <cell r="K840"/>
          <cell r="L840"/>
          <cell r="M840"/>
          <cell r="N840"/>
          <cell r="O840"/>
          <cell r="P840"/>
          <cell r="Q840"/>
          <cell r="R840"/>
          <cell r="S840"/>
          <cell r="T840"/>
          <cell r="U840"/>
          <cell r="V840"/>
          <cell r="W840"/>
          <cell r="X840"/>
          <cell r="Y840"/>
          <cell r="Z840"/>
          <cell r="AA840"/>
          <cell r="AB840"/>
          <cell r="AC840"/>
          <cell r="AD840"/>
          <cell r="AE840"/>
          <cell r="AF840"/>
          <cell r="AG840"/>
          <cell r="AH840"/>
          <cell r="AI840"/>
          <cell r="AJ840"/>
          <cell r="AK840"/>
          <cell r="AL840"/>
        </row>
        <row r="841">
          <cell r="G841"/>
          <cell r="H841"/>
          <cell r="I841"/>
          <cell r="J841"/>
          <cell r="K841"/>
          <cell r="L841"/>
          <cell r="M841"/>
          <cell r="N841"/>
          <cell r="O841"/>
          <cell r="P841"/>
          <cell r="Q841"/>
          <cell r="R841"/>
          <cell r="S841"/>
          <cell r="T841"/>
          <cell r="U841"/>
          <cell r="V841"/>
          <cell r="W841"/>
          <cell r="X841"/>
          <cell r="Y841"/>
          <cell r="Z841"/>
          <cell r="AA841"/>
          <cell r="AB841"/>
          <cell r="AC841"/>
          <cell r="AD841"/>
          <cell r="AE841"/>
          <cell r="AF841"/>
          <cell r="AG841"/>
          <cell r="AH841"/>
          <cell r="AI841"/>
          <cell r="AJ841"/>
          <cell r="AK841"/>
          <cell r="AL841"/>
        </row>
        <row r="842">
          <cell r="G842"/>
          <cell r="H842"/>
          <cell r="I842"/>
          <cell r="J842"/>
          <cell r="K842"/>
          <cell r="L842"/>
          <cell r="M842"/>
          <cell r="N842"/>
          <cell r="O842"/>
          <cell r="P842"/>
          <cell r="Q842"/>
          <cell r="R842"/>
          <cell r="S842"/>
          <cell r="T842"/>
          <cell r="U842"/>
          <cell r="V842"/>
          <cell r="W842"/>
          <cell r="X842"/>
          <cell r="Y842"/>
          <cell r="Z842"/>
          <cell r="AA842"/>
          <cell r="AB842"/>
          <cell r="AC842"/>
          <cell r="AD842"/>
          <cell r="AE842"/>
          <cell r="AF842"/>
          <cell r="AG842"/>
          <cell r="AH842"/>
          <cell r="AI842"/>
          <cell r="AJ842"/>
          <cell r="AK842"/>
          <cell r="AL842"/>
        </row>
        <row r="843">
          <cell r="G843"/>
          <cell r="H843"/>
          <cell r="I843"/>
          <cell r="J843"/>
          <cell r="K843"/>
          <cell r="L843"/>
          <cell r="M843"/>
          <cell r="N843"/>
          <cell r="O843"/>
          <cell r="P843"/>
          <cell r="Q843"/>
          <cell r="R843"/>
          <cell r="S843"/>
          <cell r="T843"/>
          <cell r="U843"/>
          <cell r="V843"/>
          <cell r="W843"/>
          <cell r="X843"/>
          <cell r="Y843"/>
          <cell r="Z843"/>
          <cell r="AA843"/>
          <cell r="AB843"/>
          <cell r="AC843"/>
          <cell r="AD843"/>
          <cell r="AE843"/>
          <cell r="AF843"/>
          <cell r="AG843"/>
          <cell r="AH843"/>
          <cell r="AI843"/>
          <cell r="AJ843"/>
          <cell r="AK843"/>
          <cell r="AL843"/>
        </row>
        <row r="844">
          <cell r="G844"/>
          <cell r="H844"/>
          <cell r="I844"/>
          <cell r="J844"/>
          <cell r="K844"/>
          <cell r="L844"/>
          <cell r="M844"/>
          <cell r="N844"/>
          <cell r="O844"/>
          <cell r="P844"/>
          <cell r="Q844"/>
          <cell r="R844"/>
          <cell r="S844"/>
          <cell r="T844"/>
          <cell r="U844"/>
          <cell r="V844"/>
          <cell r="W844"/>
          <cell r="X844"/>
          <cell r="Y844"/>
          <cell r="Z844"/>
          <cell r="AA844"/>
          <cell r="AB844"/>
          <cell r="AC844"/>
          <cell r="AD844"/>
          <cell r="AE844"/>
          <cell r="AF844"/>
          <cell r="AG844"/>
          <cell r="AH844"/>
          <cell r="AI844"/>
          <cell r="AJ844"/>
          <cell r="AK844"/>
          <cell r="AL844"/>
        </row>
        <row r="845">
          <cell r="G845"/>
          <cell r="H845"/>
          <cell r="I845"/>
          <cell r="J845"/>
          <cell r="K845"/>
          <cell r="L845"/>
          <cell r="M845"/>
          <cell r="N845"/>
          <cell r="O845"/>
          <cell r="P845"/>
          <cell r="Q845"/>
          <cell r="R845"/>
          <cell r="S845"/>
          <cell r="T845"/>
          <cell r="U845"/>
          <cell r="V845"/>
          <cell r="W845"/>
          <cell r="X845"/>
          <cell r="Y845"/>
          <cell r="Z845"/>
          <cell r="AA845"/>
          <cell r="AB845"/>
          <cell r="AC845"/>
          <cell r="AD845"/>
          <cell r="AE845"/>
          <cell r="AF845"/>
          <cell r="AG845"/>
          <cell r="AH845"/>
          <cell r="AI845"/>
          <cell r="AJ845"/>
          <cell r="AK845"/>
          <cell r="AL845"/>
        </row>
        <row r="846">
          <cell r="G846"/>
          <cell r="H846"/>
          <cell r="I846"/>
          <cell r="J846"/>
          <cell r="K846"/>
          <cell r="L846"/>
          <cell r="M846"/>
          <cell r="N846"/>
          <cell r="O846"/>
          <cell r="P846"/>
          <cell r="Q846"/>
          <cell r="R846"/>
          <cell r="S846"/>
          <cell r="T846"/>
          <cell r="U846"/>
          <cell r="V846"/>
          <cell r="W846"/>
          <cell r="X846"/>
          <cell r="Y846"/>
          <cell r="Z846"/>
          <cell r="AA846"/>
          <cell r="AB846"/>
          <cell r="AC846"/>
          <cell r="AD846"/>
          <cell r="AE846"/>
          <cell r="AF846"/>
          <cell r="AG846"/>
          <cell r="AH846"/>
          <cell r="AI846"/>
          <cell r="AJ846"/>
          <cell r="AK846"/>
          <cell r="AL846"/>
        </row>
        <row r="847">
          <cell r="G847"/>
          <cell r="H847"/>
          <cell r="I847"/>
          <cell r="J847"/>
          <cell r="K847"/>
          <cell r="L847"/>
          <cell r="M847"/>
          <cell r="N847"/>
          <cell r="O847"/>
          <cell r="P847"/>
          <cell r="Q847"/>
          <cell r="R847"/>
          <cell r="S847"/>
          <cell r="T847"/>
          <cell r="U847"/>
          <cell r="V847"/>
          <cell r="W847"/>
          <cell r="X847"/>
          <cell r="Y847"/>
          <cell r="Z847"/>
          <cell r="AA847"/>
          <cell r="AB847"/>
          <cell r="AC847"/>
          <cell r="AD847"/>
          <cell r="AE847"/>
          <cell r="AF847"/>
          <cell r="AG847"/>
          <cell r="AH847"/>
          <cell r="AI847"/>
          <cell r="AJ847"/>
          <cell r="AK847"/>
          <cell r="AL847"/>
        </row>
        <row r="848">
          <cell r="G848"/>
          <cell r="H848"/>
          <cell r="I848"/>
          <cell r="J848"/>
          <cell r="K848"/>
          <cell r="L848"/>
          <cell r="M848"/>
          <cell r="N848"/>
          <cell r="O848"/>
          <cell r="P848"/>
          <cell r="Q848"/>
          <cell r="R848"/>
          <cell r="S848"/>
          <cell r="T848"/>
          <cell r="U848"/>
          <cell r="V848"/>
          <cell r="W848"/>
          <cell r="X848"/>
          <cell r="Y848"/>
          <cell r="Z848"/>
          <cell r="AA848"/>
          <cell r="AB848"/>
          <cell r="AC848"/>
          <cell r="AD848"/>
          <cell r="AE848"/>
          <cell r="AF848"/>
          <cell r="AG848"/>
          <cell r="AH848"/>
          <cell r="AI848"/>
          <cell r="AJ848"/>
          <cell r="AK848"/>
          <cell r="AL848"/>
        </row>
        <row r="849">
          <cell r="G849"/>
          <cell r="H849"/>
          <cell r="I849"/>
          <cell r="J849"/>
          <cell r="K849"/>
          <cell r="L849"/>
          <cell r="M849"/>
          <cell r="N849"/>
          <cell r="O849"/>
          <cell r="P849"/>
          <cell r="Q849"/>
          <cell r="R849"/>
          <cell r="S849"/>
          <cell r="T849"/>
          <cell r="U849"/>
          <cell r="V849"/>
          <cell r="W849"/>
          <cell r="X849"/>
          <cell r="Y849"/>
          <cell r="Z849"/>
          <cell r="AA849"/>
          <cell r="AB849"/>
          <cell r="AC849"/>
          <cell r="AD849"/>
          <cell r="AE849"/>
          <cell r="AF849"/>
          <cell r="AG849"/>
          <cell r="AH849"/>
          <cell r="AI849"/>
          <cell r="AJ849"/>
          <cell r="AK849"/>
          <cell r="AL849"/>
        </row>
        <row r="850">
          <cell r="G850"/>
          <cell r="H850"/>
          <cell r="I850"/>
          <cell r="J850"/>
          <cell r="K850"/>
          <cell r="L850"/>
          <cell r="M850"/>
          <cell r="N850"/>
          <cell r="O850"/>
          <cell r="P850"/>
          <cell r="Q850"/>
          <cell r="R850"/>
          <cell r="S850"/>
          <cell r="T850"/>
          <cell r="U850"/>
          <cell r="V850"/>
          <cell r="W850"/>
          <cell r="X850"/>
          <cell r="Y850"/>
          <cell r="Z850"/>
          <cell r="AA850"/>
          <cell r="AB850"/>
          <cell r="AC850"/>
          <cell r="AD850"/>
          <cell r="AE850"/>
          <cell r="AF850"/>
          <cell r="AG850"/>
          <cell r="AH850"/>
          <cell r="AI850"/>
          <cell r="AJ850"/>
          <cell r="AK850"/>
          <cell r="AL850"/>
        </row>
        <row r="851">
          <cell r="G851"/>
          <cell r="H851"/>
          <cell r="I851"/>
          <cell r="J851"/>
          <cell r="K851"/>
          <cell r="L851"/>
          <cell r="M851"/>
          <cell r="N851"/>
          <cell r="O851"/>
          <cell r="P851"/>
          <cell r="Q851"/>
          <cell r="R851"/>
          <cell r="S851"/>
          <cell r="T851"/>
          <cell r="U851"/>
          <cell r="V851"/>
          <cell r="W851"/>
          <cell r="X851"/>
          <cell r="Y851"/>
          <cell r="Z851"/>
          <cell r="AA851"/>
          <cell r="AB851"/>
          <cell r="AC851"/>
          <cell r="AD851"/>
          <cell r="AE851"/>
          <cell r="AF851"/>
          <cell r="AG851"/>
          <cell r="AH851"/>
          <cell r="AI851"/>
          <cell r="AJ851"/>
          <cell r="AK851"/>
          <cell r="AL851"/>
        </row>
        <row r="852">
          <cell r="G852"/>
          <cell r="H852"/>
          <cell r="I852"/>
          <cell r="J852"/>
          <cell r="K852"/>
          <cell r="L852"/>
          <cell r="M852"/>
          <cell r="N852"/>
          <cell r="O852"/>
          <cell r="P852"/>
          <cell r="Q852"/>
          <cell r="R852"/>
          <cell r="S852"/>
          <cell r="T852"/>
          <cell r="U852"/>
          <cell r="V852"/>
          <cell r="W852"/>
          <cell r="X852"/>
          <cell r="Y852"/>
          <cell r="Z852"/>
          <cell r="AA852"/>
          <cell r="AB852"/>
          <cell r="AC852"/>
          <cell r="AD852"/>
          <cell r="AE852"/>
          <cell r="AF852"/>
          <cell r="AG852"/>
          <cell r="AH852"/>
          <cell r="AI852"/>
          <cell r="AJ852"/>
          <cell r="AK852"/>
          <cell r="AL852"/>
        </row>
        <row r="853">
          <cell r="G853"/>
          <cell r="H853"/>
          <cell r="I853"/>
          <cell r="J853"/>
          <cell r="K853"/>
          <cell r="L853"/>
          <cell r="M853"/>
          <cell r="N853"/>
          <cell r="O853"/>
          <cell r="P853"/>
          <cell r="Q853"/>
          <cell r="R853"/>
          <cell r="S853"/>
          <cell r="T853"/>
          <cell r="U853"/>
          <cell r="V853"/>
          <cell r="W853"/>
          <cell r="X853"/>
          <cell r="Y853"/>
          <cell r="Z853"/>
          <cell r="AA853"/>
          <cell r="AB853"/>
          <cell r="AC853"/>
          <cell r="AD853"/>
          <cell r="AE853"/>
          <cell r="AF853"/>
          <cell r="AG853"/>
          <cell r="AH853"/>
          <cell r="AI853"/>
          <cell r="AJ853"/>
          <cell r="AK853"/>
          <cell r="AL853"/>
        </row>
        <row r="854">
          <cell r="G854"/>
          <cell r="H854"/>
          <cell r="I854"/>
          <cell r="J854"/>
          <cell r="K854"/>
          <cell r="L854"/>
          <cell r="M854"/>
          <cell r="N854"/>
          <cell r="O854"/>
          <cell r="P854"/>
          <cell r="Q854"/>
          <cell r="R854"/>
          <cell r="S854"/>
          <cell r="T854"/>
          <cell r="U854"/>
          <cell r="V854"/>
          <cell r="W854"/>
          <cell r="X854"/>
          <cell r="Y854"/>
          <cell r="Z854"/>
          <cell r="AA854"/>
          <cell r="AB854"/>
          <cell r="AC854"/>
          <cell r="AD854"/>
          <cell r="AE854"/>
          <cell r="AF854"/>
          <cell r="AG854"/>
          <cell r="AH854"/>
          <cell r="AI854"/>
          <cell r="AJ854"/>
          <cell r="AK854"/>
          <cell r="AL854"/>
        </row>
        <row r="855">
          <cell r="G855"/>
          <cell r="H855"/>
          <cell r="I855"/>
          <cell r="J855"/>
          <cell r="K855"/>
          <cell r="L855"/>
          <cell r="M855"/>
          <cell r="N855"/>
          <cell r="O855"/>
          <cell r="P855"/>
          <cell r="Q855"/>
          <cell r="R855"/>
          <cell r="S855"/>
          <cell r="T855"/>
          <cell r="U855"/>
          <cell r="V855"/>
          <cell r="W855"/>
          <cell r="X855"/>
          <cell r="Y855"/>
          <cell r="Z855"/>
          <cell r="AA855"/>
          <cell r="AB855"/>
          <cell r="AC855"/>
          <cell r="AD855"/>
          <cell r="AE855"/>
          <cell r="AF855"/>
          <cell r="AG855"/>
          <cell r="AH855"/>
          <cell r="AI855"/>
          <cell r="AJ855"/>
          <cell r="AK855"/>
          <cell r="AL855"/>
        </row>
        <row r="856">
          <cell r="G856"/>
          <cell r="H856"/>
          <cell r="I856"/>
          <cell r="J856"/>
          <cell r="K856"/>
          <cell r="L856"/>
          <cell r="M856"/>
          <cell r="N856"/>
          <cell r="O856"/>
          <cell r="P856"/>
          <cell r="Q856"/>
          <cell r="R856"/>
          <cell r="S856"/>
          <cell r="T856"/>
          <cell r="U856"/>
          <cell r="V856"/>
          <cell r="W856"/>
          <cell r="X856"/>
          <cell r="Y856"/>
          <cell r="Z856"/>
          <cell r="AA856"/>
          <cell r="AB856"/>
          <cell r="AC856"/>
          <cell r="AD856"/>
          <cell r="AE856"/>
          <cell r="AF856"/>
          <cell r="AG856"/>
          <cell r="AH856"/>
          <cell r="AI856"/>
          <cell r="AJ856"/>
          <cell r="AK856"/>
          <cell r="AL856"/>
        </row>
        <row r="857">
          <cell r="G857"/>
          <cell r="H857"/>
          <cell r="I857"/>
          <cell r="J857"/>
          <cell r="K857"/>
          <cell r="L857"/>
          <cell r="M857"/>
          <cell r="N857"/>
          <cell r="O857"/>
          <cell r="P857"/>
          <cell r="Q857"/>
          <cell r="R857"/>
          <cell r="S857"/>
          <cell r="T857"/>
          <cell r="U857"/>
          <cell r="V857"/>
          <cell r="W857"/>
          <cell r="X857"/>
          <cell r="Y857"/>
          <cell r="Z857"/>
          <cell r="AA857"/>
          <cell r="AB857"/>
          <cell r="AC857"/>
          <cell r="AD857"/>
          <cell r="AE857"/>
          <cell r="AF857"/>
          <cell r="AG857"/>
          <cell r="AH857"/>
          <cell r="AI857"/>
          <cell r="AJ857"/>
          <cell r="AK857"/>
          <cell r="AL857"/>
        </row>
        <row r="858">
          <cell r="G858"/>
          <cell r="H858"/>
          <cell r="I858"/>
          <cell r="J858"/>
          <cell r="K858"/>
          <cell r="L858"/>
          <cell r="M858"/>
          <cell r="N858"/>
          <cell r="O858"/>
          <cell r="P858"/>
          <cell r="Q858"/>
          <cell r="R858"/>
          <cell r="S858"/>
          <cell r="T858"/>
          <cell r="U858"/>
          <cell r="V858"/>
          <cell r="W858"/>
          <cell r="X858"/>
          <cell r="Y858"/>
          <cell r="Z858"/>
          <cell r="AA858"/>
          <cell r="AB858"/>
          <cell r="AC858"/>
          <cell r="AD858"/>
          <cell r="AE858"/>
          <cell r="AF858"/>
          <cell r="AG858"/>
          <cell r="AH858"/>
          <cell r="AI858"/>
          <cell r="AJ858"/>
          <cell r="AK858"/>
          <cell r="AL858"/>
        </row>
        <row r="859">
          <cell r="G859"/>
          <cell r="H859"/>
          <cell r="I859"/>
          <cell r="J859"/>
          <cell r="K859"/>
          <cell r="L859"/>
          <cell r="M859"/>
          <cell r="N859"/>
          <cell r="O859"/>
          <cell r="P859"/>
          <cell r="Q859"/>
          <cell r="R859"/>
          <cell r="S859"/>
          <cell r="T859"/>
          <cell r="U859"/>
          <cell r="V859"/>
          <cell r="W859"/>
          <cell r="X859"/>
          <cell r="Y859"/>
          <cell r="Z859"/>
          <cell r="AA859"/>
          <cell r="AB859"/>
          <cell r="AC859"/>
          <cell r="AD859"/>
          <cell r="AE859"/>
          <cell r="AF859"/>
          <cell r="AG859"/>
          <cell r="AH859"/>
          <cell r="AI859"/>
          <cell r="AJ859"/>
          <cell r="AK859"/>
          <cell r="AL859"/>
        </row>
        <row r="860">
          <cell r="G860"/>
          <cell r="H860"/>
          <cell r="I860"/>
          <cell r="J860"/>
          <cell r="K860"/>
          <cell r="L860"/>
          <cell r="M860"/>
          <cell r="N860"/>
          <cell r="O860"/>
          <cell r="P860"/>
          <cell r="Q860"/>
          <cell r="R860"/>
          <cell r="S860"/>
          <cell r="T860"/>
          <cell r="U860"/>
          <cell r="V860"/>
          <cell r="W860"/>
          <cell r="X860"/>
          <cell r="Y860"/>
          <cell r="Z860"/>
          <cell r="AA860"/>
          <cell r="AB860"/>
          <cell r="AC860"/>
          <cell r="AD860"/>
          <cell r="AE860"/>
          <cell r="AF860"/>
          <cell r="AG860"/>
          <cell r="AH860"/>
          <cell r="AI860"/>
          <cell r="AJ860"/>
          <cell r="AK860"/>
          <cell r="AL860"/>
        </row>
        <row r="861">
          <cell r="G861"/>
          <cell r="H861"/>
          <cell r="I861"/>
          <cell r="J861"/>
          <cell r="K861"/>
          <cell r="L861"/>
          <cell r="M861"/>
          <cell r="N861"/>
          <cell r="O861"/>
          <cell r="P861"/>
          <cell r="Q861"/>
          <cell r="R861"/>
          <cell r="S861"/>
          <cell r="T861"/>
          <cell r="U861"/>
          <cell r="V861"/>
          <cell r="W861"/>
          <cell r="X861"/>
          <cell r="Y861"/>
          <cell r="Z861"/>
          <cell r="AA861"/>
          <cell r="AB861"/>
          <cell r="AC861"/>
          <cell r="AD861"/>
          <cell r="AE861"/>
          <cell r="AF861"/>
          <cell r="AG861"/>
          <cell r="AH861"/>
          <cell r="AI861"/>
          <cell r="AJ861"/>
          <cell r="AK861"/>
          <cell r="AL861"/>
        </row>
        <row r="862">
          <cell r="G862"/>
          <cell r="H862"/>
          <cell r="I862"/>
          <cell r="J862"/>
          <cell r="K862"/>
          <cell r="L862"/>
          <cell r="M862"/>
          <cell r="N862"/>
          <cell r="O862"/>
          <cell r="P862"/>
          <cell r="Q862"/>
          <cell r="R862"/>
          <cell r="S862"/>
          <cell r="T862"/>
          <cell r="U862"/>
          <cell r="V862"/>
          <cell r="W862"/>
          <cell r="X862"/>
          <cell r="Y862"/>
          <cell r="Z862"/>
          <cell r="AA862"/>
          <cell r="AB862"/>
          <cell r="AC862"/>
          <cell r="AD862"/>
          <cell r="AE862"/>
          <cell r="AF862"/>
          <cell r="AG862"/>
          <cell r="AH862"/>
          <cell r="AI862"/>
          <cell r="AJ862"/>
          <cell r="AK862"/>
          <cell r="AL862"/>
        </row>
        <row r="863">
          <cell r="G863"/>
          <cell r="H863"/>
          <cell r="I863"/>
          <cell r="J863"/>
          <cell r="K863"/>
          <cell r="L863"/>
          <cell r="M863"/>
          <cell r="N863"/>
          <cell r="O863"/>
          <cell r="P863"/>
          <cell r="Q863"/>
          <cell r="R863"/>
          <cell r="S863"/>
          <cell r="T863"/>
          <cell r="U863"/>
          <cell r="V863"/>
          <cell r="W863"/>
          <cell r="X863"/>
          <cell r="Y863"/>
          <cell r="Z863"/>
          <cell r="AA863"/>
          <cell r="AB863"/>
          <cell r="AC863"/>
          <cell r="AD863"/>
          <cell r="AE863"/>
          <cell r="AF863"/>
          <cell r="AG863"/>
          <cell r="AH863"/>
          <cell r="AI863"/>
          <cell r="AJ863"/>
          <cell r="AK863"/>
          <cell r="AL863"/>
        </row>
        <row r="864">
          <cell r="G864"/>
          <cell r="H864"/>
          <cell r="I864"/>
          <cell r="J864"/>
          <cell r="K864"/>
          <cell r="L864"/>
          <cell r="M864"/>
          <cell r="N864"/>
          <cell r="O864"/>
          <cell r="P864"/>
          <cell r="Q864"/>
          <cell r="R864"/>
          <cell r="S864"/>
          <cell r="T864"/>
          <cell r="U864"/>
          <cell r="V864"/>
          <cell r="W864"/>
          <cell r="X864"/>
          <cell r="Y864"/>
          <cell r="Z864"/>
          <cell r="AA864"/>
          <cell r="AB864"/>
          <cell r="AC864"/>
          <cell r="AD864"/>
          <cell r="AE864"/>
          <cell r="AF864"/>
          <cell r="AG864"/>
          <cell r="AH864"/>
          <cell r="AI864"/>
          <cell r="AJ864"/>
          <cell r="AK864"/>
          <cell r="AL864"/>
        </row>
        <row r="865">
          <cell r="G865"/>
          <cell r="H865"/>
          <cell r="I865"/>
          <cell r="J865"/>
          <cell r="K865"/>
          <cell r="L865"/>
          <cell r="M865"/>
          <cell r="N865"/>
          <cell r="O865"/>
          <cell r="P865"/>
          <cell r="Q865"/>
          <cell r="R865"/>
          <cell r="S865"/>
          <cell r="T865"/>
          <cell r="U865"/>
          <cell r="V865"/>
          <cell r="W865"/>
          <cell r="X865"/>
          <cell r="Y865"/>
          <cell r="Z865"/>
          <cell r="AA865"/>
          <cell r="AB865"/>
          <cell r="AC865"/>
          <cell r="AD865"/>
          <cell r="AE865"/>
          <cell r="AF865"/>
          <cell r="AG865"/>
          <cell r="AH865"/>
          <cell r="AI865"/>
          <cell r="AJ865"/>
          <cell r="AK865"/>
          <cell r="AL865"/>
        </row>
        <row r="866">
          <cell r="G866"/>
          <cell r="H866"/>
          <cell r="I866"/>
          <cell r="J866"/>
          <cell r="K866"/>
          <cell r="L866"/>
          <cell r="M866"/>
          <cell r="N866"/>
          <cell r="O866"/>
          <cell r="P866"/>
          <cell r="Q866"/>
          <cell r="R866"/>
          <cell r="S866"/>
          <cell r="T866"/>
          <cell r="U866"/>
          <cell r="V866"/>
          <cell r="W866"/>
          <cell r="X866"/>
          <cell r="Y866"/>
          <cell r="Z866"/>
          <cell r="AA866"/>
          <cell r="AB866"/>
          <cell r="AC866"/>
          <cell r="AD866"/>
          <cell r="AE866"/>
          <cell r="AF866"/>
          <cell r="AG866"/>
          <cell r="AH866"/>
          <cell r="AI866"/>
          <cell r="AJ866"/>
          <cell r="AK866"/>
          <cell r="AL866"/>
        </row>
        <row r="867">
          <cell r="G867"/>
          <cell r="H867"/>
          <cell r="I867"/>
          <cell r="J867"/>
          <cell r="K867"/>
          <cell r="L867"/>
          <cell r="M867"/>
          <cell r="N867"/>
          <cell r="O867"/>
          <cell r="P867"/>
          <cell r="Q867"/>
          <cell r="R867"/>
          <cell r="S867"/>
          <cell r="T867"/>
          <cell r="U867"/>
          <cell r="V867"/>
          <cell r="W867"/>
          <cell r="X867"/>
          <cell r="Y867"/>
          <cell r="Z867"/>
          <cell r="AA867"/>
          <cell r="AB867"/>
          <cell r="AC867"/>
          <cell r="AD867"/>
          <cell r="AE867"/>
          <cell r="AF867"/>
          <cell r="AG867"/>
          <cell r="AH867"/>
          <cell r="AI867"/>
          <cell r="AJ867"/>
          <cell r="AK867"/>
          <cell r="AL867"/>
        </row>
        <row r="868">
          <cell r="G868"/>
          <cell r="H868"/>
          <cell r="I868"/>
          <cell r="J868"/>
          <cell r="K868"/>
          <cell r="L868"/>
          <cell r="M868"/>
          <cell r="N868"/>
          <cell r="O868"/>
          <cell r="P868"/>
          <cell r="Q868"/>
          <cell r="R868"/>
          <cell r="S868"/>
          <cell r="T868"/>
          <cell r="U868"/>
          <cell r="V868"/>
          <cell r="W868"/>
          <cell r="X868"/>
          <cell r="Y868"/>
          <cell r="Z868"/>
          <cell r="AA868"/>
          <cell r="AB868"/>
          <cell r="AC868"/>
          <cell r="AD868"/>
          <cell r="AE868"/>
          <cell r="AF868"/>
          <cell r="AG868"/>
          <cell r="AH868"/>
          <cell r="AI868"/>
          <cell r="AJ868"/>
          <cell r="AK868"/>
          <cell r="AL868"/>
        </row>
        <row r="869">
          <cell r="G869"/>
          <cell r="H869"/>
          <cell r="I869"/>
          <cell r="J869"/>
          <cell r="K869"/>
          <cell r="L869"/>
          <cell r="M869"/>
          <cell r="N869"/>
          <cell r="O869"/>
          <cell r="P869"/>
          <cell r="Q869"/>
          <cell r="R869"/>
          <cell r="S869"/>
          <cell r="T869"/>
          <cell r="U869"/>
          <cell r="V869"/>
          <cell r="W869"/>
          <cell r="X869"/>
          <cell r="Y869"/>
          <cell r="Z869"/>
          <cell r="AA869"/>
          <cell r="AB869"/>
          <cell r="AC869"/>
          <cell r="AD869"/>
          <cell r="AE869"/>
          <cell r="AF869"/>
          <cell r="AG869"/>
          <cell r="AH869"/>
          <cell r="AI869"/>
          <cell r="AJ869"/>
          <cell r="AK869"/>
          <cell r="AL869"/>
        </row>
        <row r="870">
          <cell r="G870"/>
          <cell r="H870"/>
          <cell r="I870"/>
          <cell r="J870"/>
          <cell r="K870"/>
          <cell r="L870"/>
          <cell r="M870"/>
          <cell r="N870"/>
          <cell r="O870"/>
          <cell r="P870"/>
          <cell r="Q870"/>
          <cell r="R870"/>
          <cell r="S870"/>
          <cell r="T870"/>
          <cell r="U870"/>
          <cell r="V870"/>
          <cell r="W870"/>
          <cell r="X870"/>
          <cell r="Y870"/>
          <cell r="Z870"/>
          <cell r="AA870"/>
          <cell r="AB870"/>
          <cell r="AC870"/>
          <cell r="AD870"/>
          <cell r="AE870"/>
          <cell r="AF870"/>
          <cell r="AG870"/>
          <cell r="AH870"/>
          <cell r="AI870"/>
          <cell r="AJ870"/>
          <cell r="AK870"/>
          <cell r="AL870"/>
        </row>
        <row r="871">
          <cell r="G871"/>
          <cell r="H871"/>
          <cell r="I871"/>
          <cell r="J871"/>
          <cell r="K871"/>
          <cell r="L871"/>
          <cell r="M871"/>
          <cell r="N871"/>
          <cell r="O871"/>
          <cell r="P871"/>
          <cell r="Q871"/>
          <cell r="R871"/>
          <cell r="S871"/>
          <cell r="T871"/>
          <cell r="U871"/>
          <cell r="V871"/>
          <cell r="W871"/>
          <cell r="X871"/>
          <cell r="Y871"/>
          <cell r="Z871"/>
          <cell r="AA871"/>
          <cell r="AB871"/>
          <cell r="AC871"/>
          <cell r="AD871"/>
          <cell r="AE871"/>
          <cell r="AF871"/>
          <cell r="AG871"/>
          <cell r="AH871"/>
          <cell r="AI871"/>
          <cell r="AJ871"/>
          <cell r="AK871"/>
          <cell r="AL871"/>
        </row>
        <row r="872">
          <cell r="G872"/>
          <cell r="H872"/>
          <cell r="I872"/>
          <cell r="J872"/>
          <cell r="K872"/>
          <cell r="L872"/>
          <cell r="M872"/>
          <cell r="N872"/>
          <cell r="O872"/>
          <cell r="P872"/>
          <cell r="Q872"/>
          <cell r="R872"/>
          <cell r="S872"/>
          <cell r="T872"/>
          <cell r="U872"/>
          <cell r="V872"/>
          <cell r="W872"/>
          <cell r="X872"/>
          <cell r="Y872"/>
          <cell r="Z872"/>
          <cell r="AA872"/>
          <cell r="AB872"/>
          <cell r="AC872"/>
          <cell r="AD872"/>
          <cell r="AE872"/>
          <cell r="AF872"/>
          <cell r="AG872"/>
          <cell r="AH872"/>
          <cell r="AI872"/>
          <cell r="AJ872"/>
          <cell r="AK872"/>
          <cell r="AL872"/>
        </row>
        <row r="873">
          <cell r="G873"/>
          <cell r="H873"/>
          <cell r="I873"/>
          <cell r="J873"/>
          <cell r="K873"/>
          <cell r="L873"/>
          <cell r="M873"/>
          <cell r="N873"/>
          <cell r="O873"/>
          <cell r="P873"/>
          <cell r="Q873"/>
          <cell r="R873"/>
          <cell r="S873"/>
          <cell r="T873"/>
          <cell r="U873"/>
          <cell r="V873"/>
          <cell r="W873"/>
          <cell r="X873"/>
          <cell r="Y873"/>
          <cell r="Z873"/>
          <cell r="AA873"/>
          <cell r="AB873"/>
          <cell r="AC873"/>
          <cell r="AD873"/>
          <cell r="AE873"/>
          <cell r="AF873"/>
          <cell r="AG873"/>
          <cell r="AH873"/>
          <cell r="AI873"/>
          <cell r="AJ873"/>
          <cell r="AK873"/>
          <cell r="AL873"/>
        </row>
        <row r="874">
          <cell r="G874"/>
          <cell r="H874"/>
          <cell r="I874"/>
          <cell r="J874"/>
          <cell r="K874"/>
          <cell r="L874"/>
          <cell r="M874"/>
          <cell r="N874"/>
          <cell r="O874"/>
          <cell r="P874"/>
          <cell r="Q874"/>
          <cell r="R874"/>
          <cell r="S874"/>
          <cell r="T874"/>
          <cell r="U874"/>
          <cell r="V874"/>
          <cell r="W874"/>
          <cell r="X874"/>
          <cell r="Y874"/>
          <cell r="Z874"/>
          <cell r="AA874"/>
          <cell r="AB874"/>
          <cell r="AC874"/>
          <cell r="AD874"/>
          <cell r="AE874"/>
          <cell r="AF874"/>
          <cell r="AG874"/>
          <cell r="AH874"/>
          <cell r="AI874"/>
          <cell r="AJ874"/>
          <cell r="AK874"/>
          <cell r="AL874"/>
        </row>
        <row r="875">
          <cell r="G875"/>
          <cell r="H875"/>
          <cell r="I875"/>
          <cell r="J875"/>
          <cell r="K875"/>
          <cell r="L875"/>
          <cell r="M875"/>
          <cell r="N875"/>
          <cell r="O875"/>
          <cell r="P875"/>
          <cell r="Q875"/>
          <cell r="R875"/>
          <cell r="S875"/>
          <cell r="T875"/>
          <cell r="U875"/>
          <cell r="V875"/>
          <cell r="W875"/>
          <cell r="X875"/>
          <cell r="Y875"/>
          <cell r="Z875"/>
          <cell r="AA875"/>
          <cell r="AB875"/>
          <cell r="AC875"/>
          <cell r="AD875"/>
          <cell r="AE875"/>
          <cell r="AF875"/>
          <cell r="AG875"/>
          <cell r="AH875"/>
          <cell r="AI875"/>
          <cell r="AJ875"/>
          <cell r="AK875"/>
          <cell r="AL875"/>
        </row>
        <row r="876">
          <cell r="G876"/>
          <cell r="H876"/>
          <cell r="I876"/>
          <cell r="J876"/>
          <cell r="K876"/>
          <cell r="L876"/>
          <cell r="M876"/>
          <cell r="N876"/>
          <cell r="O876"/>
          <cell r="P876"/>
          <cell r="Q876"/>
          <cell r="R876"/>
          <cell r="S876"/>
          <cell r="T876"/>
          <cell r="U876"/>
          <cell r="V876"/>
          <cell r="W876"/>
          <cell r="X876"/>
          <cell r="Y876"/>
          <cell r="Z876"/>
          <cell r="AA876"/>
          <cell r="AB876"/>
          <cell r="AC876"/>
          <cell r="AD876"/>
          <cell r="AE876"/>
          <cell r="AF876"/>
          <cell r="AG876"/>
          <cell r="AH876"/>
          <cell r="AI876"/>
          <cell r="AJ876"/>
          <cell r="AK876"/>
          <cell r="AL876"/>
        </row>
        <row r="877">
          <cell r="G877"/>
          <cell r="H877"/>
          <cell r="I877"/>
          <cell r="J877"/>
          <cell r="K877"/>
          <cell r="L877"/>
          <cell r="M877"/>
          <cell r="N877"/>
          <cell r="O877"/>
          <cell r="P877"/>
          <cell r="Q877"/>
          <cell r="R877"/>
          <cell r="S877"/>
          <cell r="T877"/>
          <cell r="U877"/>
          <cell r="V877"/>
          <cell r="W877"/>
          <cell r="X877"/>
          <cell r="Y877"/>
          <cell r="Z877"/>
          <cell r="AA877"/>
          <cell r="AB877"/>
          <cell r="AC877"/>
          <cell r="AD877"/>
          <cell r="AE877"/>
          <cell r="AF877"/>
          <cell r="AG877"/>
          <cell r="AH877"/>
          <cell r="AI877"/>
          <cell r="AJ877"/>
          <cell r="AK877"/>
          <cell r="AL877"/>
        </row>
        <row r="878">
          <cell r="G878"/>
          <cell r="H878"/>
          <cell r="I878"/>
          <cell r="J878"/>
          <cell r="K878"/>
          <cell r="L878"/>
          <cell r="M878"/>
          <cell r="N878"/>
          <cell r="O878"/>
          <cell r="P878"/>
          <cell r="Q878"/>
          <cell r="R878"/>
          <cell r="S878"/>
          <cell r="T878"/>
          <cell r="U878"/>
          <cell r="V878"/>
          <cell r="W878"/>
          <cell r="X878"/>
          <cell r="Y878"/>
          <cell r="Z878"/>
          <cell r="AA878"/>
          <cell r="AB878"/>
          <cell r="AC878"/>
          <cell r="AD878"/>
          <cell r="AE878"/>
          <cell r="AF878"/>
          <cell r="AG878"/>
          <cell r="AH878"/>
          <cell r="AI878"/>
          <cell r="AJ878"/>
          <cell r="AK878"/>
          <cell r="AL878"/>
        </row>
        <row r="879">
          <cell r="G879"/>
          <cell r="H879"/>
          <cell r="I879"/>
          <cell r="J879"/>
          <cell r="K879"/>
          <cell r="L879"/>
          <cell r="M879"/>
          <cell r="N879"/>
          <cell r="O879"/>
          <cell r="P879"/>
          <cell r="Q879"/>
          <cell r="R879"/>
          <cell r="S879"/>
          <cell r="T879"/>
          <cell r="U879"/>
          <cell r="V879"/>
          <cell r="W879"/>
          <cell r="X879"/>
          <cell r="Y879"/>
          <cell r="Z879"/>
          <cell r="AA879"/>
          <cell r="AB879"/>
          <cell r="AC879"/>
          <cell r="AD879"/>
          <cell r="AE879"/>
          <cell r="AF879"/>
          <cell r="AG879"/>
          <cell r="AH879"/>
          <cell r="AI879"/>
          <cell r="AJ879"/>
          <cell r="AK879"/>
          <cell r="AL879"/>
        </row>
        <row r="880">
          <cell r="G880"/>
          <cell r="H880"/>
          <cell r="I880"/>
          <cell r="J880"/>
          <cell r="K880"/>
          <cell r="L880"/>
          <cell r="M880"/>
          <cell r="N880"/>
          <cell r="O880"/>
          <cell r="P880"/>
          <cell r="Q880"/>
          <cell r="R880"/>
          <cell r="S880"/>
          <cell r="T880"/>
          <cell r="U880"/>
          <cell r="V880"/>
          <cell r="W880"/>
          <cell r="X880"/>
          <cell r="Y880"/>
          <cell r="Z880"/>
          <cell r="AA880"/>
          <cell r="AB880"/>
          <cell r="AC880"/>
          <cell r="AD880"/>
          <cell r="AE880"/>
          <cell r="AF880"/>
          <cell r="AG880"/>
          <cell r="AH880"/>
          <cell r="AI880"/>
          <cell r="AJ880"/>
          <cell r="AK880"/>
          <cell r="AL880"/>
        </row>
        <row r="881">
          <cell r="G881"/>
          <cell r="H881"/>
          <cell r="I881"/>
          <cell r="J881"/>
          <cell r="K881"/>
          <cell r="L881"/>
          <cell r="M881"/>
          <cell r="N881"/>
          <cell r="O881"/>
          <cell r="P881"/>
          <cell r="Q881"/>
          <cell r="R881"/>
          <cell r="S881"/>
          <cell r="T881"/>
          <cell r="U881"/>
          <cell r="V881"/>
          <cell r="W881"/>
          <cell r="X881"/>
          <cell r="Y881"/>
          <cell r="Z881"/>
          <cell r="AA881"/>
          <cell r="AB881"/>
          <cell r="AC881"/>
          <cell r="AD881"/>
          <cell r="AE881"/>
          <cell r="AF881"/>
          <cell r="AG881"/>
          <cell r="AH881"/>
          <cell r="AI881"/>
          <cell r="AJ881"/>
          <cell r="AK881"/>
          <cell r="AL881"/>
        </row>
        <row r="882">
          <cell r="G882"/>
          <cell r="H882"/>
          <cell r="I882"/>
          <cell r="J882"/>
          <cell r="K882"/>
          <cell r="L882"/>
          <cell r="M882"/>
          <cell r="N882"/>
          <cell r="O882"/>
          <cell r="P882"/>
          <cell r="Q882"/>
          <cell r="R882"/>
          <cell r="S882"/>
          <cell r="T882"/>
          <cell r="U882"/>
          <cell r="V882"/>
          <cell r="W882"/>
          <cell r="X882"/>
          <cell r="Y882"/>
          <cell r="Z882"/>
          <cell r="AA882"/>
          <cell r="AB882"/>
          <cell r="AC882"/>
          <cell r="AD882"/>
          <cell r="AE882"/>
          <cell r="AF882"/>
          <cell r="AG882"/>
          <cell r="AH882"/>
          <cell r="AI882"/>
          <cell r="AJ882"/>
          <cell r="AK882"/>
          <cell r="AL882"/>
        </row>
        <row r="883">
          <cell r="G883"/>
          <cell r="H883"/>
          <cell r="I883"/>
          <cell r="J883"/>
          <cell r="K883"/>
          <cell r="L883"/>
          <cell r="M883"/>
          <cell r="N883"/>
          <cell r="O883"/>
          <cell r="P883"/>
          <cell r="Q883"/>
          <cell r="R883"/>
          <cell r="S883"/>
          <cell r="T883"/>
          <cell r="U883"/>
          <cell r="V883"/>
          <cell r="W883"/>
          <cell r="X883"/>
          <cell r="Y883"/>
          <cell r="Z883"/>
          <cell r="AA883"/>
          <cell r="AB883"/>
          <cell r="AC883"/>
          <cell r="AD883"/>
          <cell r="AE883"/>
          <cell r="AF883"/>
          <cell r="AG883"/>
          <cell r="AH883"/>
          <cell r="AI883"/>
          <cell r="AJ883"/>
          <cell r="AK883"/>
          <cell r="AL883"/>
        </row>
        <row r="884">
          <cell r="G884"/>
          <cell r="H884"/>
          <cell r="I884"/>
          <cell r="J884"/>
          <cell r="K884"/>
          <cell r="L884"/>
          <cell r="M884"/>
          <cell r="N884"/>
          <cell r="O884"/>
          <cell r="P884"/>
          <cell r="Q884"/>
          <cell r="R884"/>
          <cell r="S884"/>
          <cell r="T884"/>
          <cell r="U884"/>
          <cell r="V884"/>
          <cell r="W884"/>
          <cell r="X884"/>
          <cell r="Y884"/>
          <cell r="Z884"/>
          <cell r="AA884"/>
          <cell r="AB884"/>
          <cell r="AC884"/>
          <cell r="AD884"/>
          <cell r="AE884"/>
          <cell r="AF884"/>
          <cell r="AG884"/>
          <cell r="AH884"/>
          <cell r="AI884"/>
          <cell r="AJ884"/>
          <cell r="AK884"/>
          <cell r="AL884"/>
        </row>
        <row r="885">
          <cell r="G885"/>
          <cell r="H885"/>
          <cell r="I885"/>
          <cell r="J885"/>
          <cell r="K885"/>
          <cell r="L885"/>
          <cell r="M885"/>
          <cell r="N885"/>
          <cell r="O885"/>
          <cell r="P885"/>
          <cell r="Q885"/>
          <cell r="R885"/>
          <cell r="S885"/>
          <cell r="T885"/>
          <cell r="U885"/>
          <cell r="V885"/>
          <cell r="W885"/>
          <cell r="X885"/>
          <cell r="Y885"/>
          <cell r="Z885"/>
          <cell r="AA885"/>
          <cell r="AB885"/>
          <cell r="AC885"/>
          <cell r="AD885"/>
          <cell r="AE885"/>
          <cell r="AF885"/>
          <cell r="AG885"/>
          <cell r="AH885"/>
          <cell r="AI885"/>
          <cell r="AJ885"/>
          <cell r="AK885"/>
          <cell r="AL885"/>
        </row>
        <row r="886">
          <cell r="G886"/>
          <cell r="H886"/>
          <cell r="I886"/>
          <cell r="J886"/>
          <cell r="K886"/>
          <cell r="L886"/>
          <cell r="M886"/>
          <cell r="N886"/>
          <cell r="O886"/>
          <cell r="P886"/>
          <cell r="Q886"/>
          <cell r="R886"/>
          <cell r="S886"/>
          <cell r="T886"/>
          <cell r="U886"/>
          <cell r="V886"/>
          <cell r="W886"/>
          <cell r="X886"/>
          <cell r="Y886"/>
          <cell r="Z886"/>
          <cell r="AA886"/>
          <cell r="AB886"/>
          <cell r="AC886"/>
          <cell r="AD886"/>
          <cell r="AE886"/>
          <cell r="AF886"/>
          <cell r="AG886"/>
          <cell r="AH886"/>
          <cell r="AI886"/>
          <cell r="AJ886"/>
          <cell r="AK886"/>
          <cell r="AL886"/>
        </row>
        <row r="887">
          <cell r="G887"/>
          <cell r="H887"/>
          <cell r="I887"/>
          <cell r="J887"/>
          <cell r="K887"/>
          <cell r="L887"/>
          <cell r="M887"/>
          <cell r="N887"/>
          <cell r="O887"/>
          <cell r="P887"/>
          <cell r="Q887"/>
          <cell r="R887"/>
          <cell r="S887"/>
          <cell r="T887"/>
          <cell r="U887"/>
          <cell r="V887"/>
          <cell r="W887"/>
          <cell r="X887"/>
          <cell r="Y887"/>
          <cell r="Z887"/>
          <cell r="AA887"/>
          <cell r="AB887"/>
          <cell r="AC887"/>
          <cell r="AD887"/>
          <cell r="AE887"/>
          <cell r="AF887"/>
          <cell r="AG887"/>
          <cell r="AH887"/>
          <cell r="AI887"/>
          <cell r="AJ887"/>
          <cell r="AK887"/>
          <cell r="AL887"/>
        </row>
        <row r="888">
          <cell r="G888"/>
          <cell r="H888"/>
          <cell r="I888"/>
          <cell r="J888"/>
          <cell r="K888"/>
          <cell r="L888"/>
          <cell r="M888"/>
          <cell r="N888"/>
          <cell r="O888"/>
          <cell r="P888"/>
          <cell r="Q888"/>
          <cell r="R888"/>
          <cell r="S888"/>
          <cell r="T888"/>
          <cell r="U888"/>
          <cell r="V888"/>
          <cell r="W888"/>
          <cell r="X888"/>
          <cell r="Y888"/>
          <cell r="Z888"/>
          <cell r="AA888"/>
          <cell r="AB888"/>
          <cell r="AC888"/>
          <cell r="AD888"/>
          <cell r="AE888"/>
          <cell r="AF888"/>
          <cell r="AG888"/>
          <cell r="AH888"/>
          <cell r="AI888"/>
          <cell r="AJ888"/>
          <cell r="AK888"/>
          <cell r="AL888"/>
        </row>
        <row r="889">
          <cell r="G889"/>
          <cell r="H889"/>
          <cell r="I889"/>
          <cell r="J889"/>
          <cell r="K889"/>
          <cell r="L889"/>
          <cell r="M889"/>
          <cell r="N889"/>
          <cell r="O889"/>
          <cell r="P889"/>
          <cell r="Q889"/>
          <cell r="R889"/>
          <cell r="S889"/>
          <cell r="T889"/>
          <cell r="U889"/>
          <cell r="V889"/>
          <cell r="W889"/>
          <cell r="X889"/>
          <cell r="Y889"/>
          <cell r="Z889"/>
          <cell r="AA889"/>
          <cell r="AB889"/>
          <cell r="AC889"/>
          <cell r="AD889"/>
          <cell r="AE889"/>
          <cell r="AF889"/>
          <cell r="AG889"/>
          <cell r="AH889"/>
          <cell r="AI889"/>
          <cell r="AJ889"/>
          <cell r="AK889"/>
          <cell r="AL889"/>
        </row>
        <row r="890">
          <cell r="G890"/>
          <cell r="H890"/>
          <cell r="I890"/>
          <cell r="J890"/>
          <cell r="K890"/>
          <cell r="L890"/>
          <cell r="M890"/>
          <cell r="N890"/>
          <cell r="O890"/>
          <cell r="P890"/>
          <cell r="Q890"/>
          <cell r="R890"/>
          <cell r="S890"/>
          <cell r="T890"/>
          <cell r="U890"/>
          <cell r="V890"/>
          <cell r="W890"/>
          <cell r="X890"/>
          <cell r="Y890"/>
          <cell r="Z890"/>
          <cell r="AA890"/>
          <cell r="AB890"/>
          <cell r="AC890"/>
          <cell r="AD890"/>
          <cell r="AE890"/>
          <cell r="AF890"/>
          <cell r="AG890"/>
          <cell r="AH890"/>
          <cell r="AI890"/>
          <cell r="AJ890"/>
          <cell r="AK890"/>
          <cell r="AL890"/>
        </row>
        <row r="891">
          <cell r="G891"/>
          <cell r="H891"/>
          <cell r="I891"/>
          <cell r="J891"/>
          <cell r="K891"/>
          <cell r="L891"/>
          <cell r="M891"/>
          <cell r="N891"/>
          <cell r="O891"/>
          <cell r="P891"/>
          <cell r="Q891"/>
          <cell r="R891"/>
          <cell r="S891"/>
          <cell r="T891"/>
          <cell r="U891"/>
          <cell r="V891"/>
          <cell r="W891"/>
          <cell r="X891"/>
          <cell r="Y891"/>
          <cell r="Z891"/>
          <cell r="AA891"/>
          <cell r="AB891"/>
          <cell r="AC891"/>
          <cell r="AD891"/>
          <cell r="AE891"/>
          <cell r="AF891"/>
          <cell r="AG891"/>
          <cell r="AH891"/>
          <cell r="AI891"/>
          <cell r="AJ891"/>
          <cell r="AK891"/>
          <cell r="AL891"/>
        </row>
        <row r="892">
          <cell r="G892"/>
          <cell r="H892"/>
          <cell r="I892"/>
          <cell r="J892"/>
          <cell r="K892"/>
          <cell r="L892"/>
          <cell r="M892"/>
          <cell r="N892"/>
          <cell r="O892"/>
          <cell r="P892"/>
          <cell r="Q892"/>
          <cell r="R892"/>
          <cell r="S892"/>
          <cell r="T892"/>
          <cell r="U892"/>
          <cell r="V892"/>
          <cell r="W892"/>
          <cell r="X892"/>
          <cell r="Y892"/>
          <cell r="Z892"/>
          <cell r="AA892"/>
          <cell r="AB892"/>
          <cell r="AC892"/>
          <cell r="AD892"/>
          <cell r="AE892"/>
          <cell r="AF892"/>
          <cell r="AG892"/>
          <cell r="AH892"/>
          <cell r="AI892"/>
          <cell r="AJ892"/>
          <cell r="AK892"/>
          <cell r="AL892"/>
        </row>
        <row r="893">
          <cell r="G893"/>
          <cell r="H893"/>
          <cell r="I893"/>
          <cell r="J893"/>
          <cell r="K893"/>
          <cell r="L893"/>
          <cell r="M893"/>
          <cell r="N893"/>
          <cell r="O893"/>
          <cell r="P893"/>
          <cell r="Q893"/>
          <cell r="R893"/>
          <cell r="S893"/>
          <cell r="T893"/>
          <cell r="U893"/>
          <cell r="V893"/>
          <cell r="W893"/>
          <cell r="X893"/>
          <cell r="Y893"/>
          <cell r="Z893"/>
          <cell r="AA893"/>
          <cell r="AB893"/>
          <cell r="AC893"/>
          <cell r="AD893"/>
          <cell r="AE893"/>
          <cell r="AF893"/>
          <cell r="AG893"/>
          <cell r="AH893"/>
          <cell r="AI893"/>
          <cell r="AJ893"/>
          <cell r="AK893"/>
          <cell r="AL893"/>
        </row>
        <row r="894">
          <cell r="G894"/>
          <cell r="H894"/>
          <cell r="I894"/>
          <cell r="J894"/>
          <cell r="K894"/>
          <cell r="L894"/>
          <cell r="M894"/>
          <cell r="N894"/>
          <cell r="O894"/>
          <cell r="P894"/>
          <cell r="Q894"/>
          <cell r="R894"/>
          <cell r="S894"/>
          <cell r="T894"/>
          <cell r="U894"/>
          <cell r="V894"/>
          <cell r="W894"/>
          <cell r="X894"/>
          <cell r="Y894"/>
          <cell r="Z894"/>
          <cell r="AA894"/>
          <cell r="AB894"/>
          <cell r="AC894"/>
          <cell r="AD894"/>
          <cell r="AE894"/>
          <cell r="AF894"/>
          <cell r="AG894"/>
          <cell r="AH894"/>
          <cell r="AI894"/>
          <cell r="AJ894"/>
          <cell r="AK894"/>
          <cell r="AL894"/>
        </row>
        <row r="895">
          <cell r="G895"/>
          <cell r="H895"/>
          <cell r="I895"/>
          <cell r="J895"/>
          <cell r="K895"/>
          <cell r="L895"/>
          <cell r="M895"/>
          <cell r="N895"/>
          <cell r="O895"/>
          <cell r="P895"/>
          <cell r="Q895"/>
          <cell r="R895"/>
          <cell r="S895"/>
          <cell r="T895"/>
          <cell r="U895"/>
          <cell r="V895"/>
          <cell r="W895"/>
          <cell r="X895"/>
          <cell r="Y895"/>
          <cell r="Z895"/>
          <cell r="AA895"/>
          <cell r="AB895"/>
          <cell r="AC895"/>
          <cell r="AD895"/>
          <cell r="AE895"/>
          <cell r="AF895"/>
          <cell r="AG895"/>
          <cell r="AH895"/>
          <cell r="AI895"/>
          <cell r="AJ895"/>
          <cell r="AK895"/>
          <cell r="AL895"/>
        </row>
        <row r="896">
          <cell r="G896"/>
          <cell r="H896"/>
          <cell r="I896"/>
          <cell r="J896"/>
          <cell r="K896"/>
          <cell r="L896"/>
          <cell r="M896"/>
          <cell r="N896"/>
          <cell r="O896"/>
          <cell r="P896"/>
          <cell r="Q896"/>
          <cell r="R896"/>
          <cell r="S896"/>
          <cell r="T896"/>
          <cell r="U896"/>
          <cell r="V896"/>
          <cell r="W896"/>
          <cell r="X896"/>
          <cell r="Y896"/>
          <cell r="Z896"/>
          <cell r="AA896"/>
          <cell r="AB896"/>
          <cell r="AC896"/>
          <cell r="AD896"/>
          <cell r="AE896"/>
          <cell r="AF896"/>
          <cell r="AG896"/>
          <cell r="AH896"/>
          <cell r="AI896"/>
          <cell r="AJ896"/>
          <cell r="AK896"/>
          <cell r="AL896"/>
        </row>
        <row r="897">
          <cell r="G897"/>
          <cell r="H897"/>
          <cell r="I897"/>
          <cell r="J897"/>
          <cell r="K897"/>
          <cell r="L897"/>
          <cell r="M897"/>
          <cell r="N897"/>
          <cell r="O897"/>
          <cell r="P897"/>
          <cell r="Q897"/>
          <cell r="R897"/>
          <cell r="S897"/>
          <cell r="T897"/>
          <cell r="U897"/>
          <cell r="V897"/>
          <cell r="W897"/>
          <cell r="X897"/>
          <cell r="Y897"/>
          <cell r="Z897"/>
          <cell r="AA897"/>
          <cell r="AB897"/>
          <cell r="AC897"/>
          <cell r="AD897"/>
          <cell r="AE897"/>
          <cell r="AF897"/>
          <cell r="AG897"/>
          <cell r="AH897"/>
          <cell r="AI897"/>
          <cell r="AJ897"/>
          <cell r="AK897"/>
          <cell r="AL897"/>
        </row>
        <row r="898">
          <cell r="G898"/>
          <cell r="H898"/>
          <cell r="I898"/>
          <cell r="J898"/>
          <cell r="K898"/>
          <cell r="L898"/>
          <cell r="M898"/>
          <cell r="N898"/>
          <cell r="O898"/>
          <cell r="P898"/>
          <cell r="Q898"/>
          <cell r="R898"/>
          <cell r="S898"/>
          <cell r="T898"/>
          <cell r="U898"/>
          <cell r="V898"/>
          <cell r="W898"/>
          <cell r="X898"/>
          <cell r="Y898"/>
          <cell r="Z898"/>
          <cell r="AA898"/>
          <cell r="AB898"/>
          <cell r="AC898"/>
          <cell r="AD898"/>
          <cell r="AE898"/>
          <cell r="AF898"/>
          <cell r="AG898"/>
          <cell r="AH898"/>
          <cell r="AI898"/>
          <cell r="AJ898"/>
          <cell r="AK898"/>
          <cell r="AL898"/>
        </row>
        <row r="899">
          <cell r="G899"/>
          <cell r="H899"/>
          <cell r="I899"/>
          <cell r="J899"/>
          <cell r="K899"/>
          <cell r="L899"/>
          <cell r="M899"/>
          <cell r="N899"/>
          <cell r="O899"/>
          <cell r="P899"/>
          <cell r="Q899"/>
          <cell r="R899"/>
          <cell r="S899"/>
          <cell r="T899"/>
          <cell r="U899"/>
          <cell r="V899"/>
          <cell r="W899"/>
          <cell r="X899"/>
          <cell r="Y899"/>
          <cell r="Z899"/>
          <cell r="AA899"/>
          <cell r="AB899"/>
          <cell r="AC899"/>
          <cell r="AD899"/>
          <cell r="AE899"/>
          <cell r="AF899"/>
          <cell r="AG899"/>
          <cell r="AH899"/>
          <cell r="AI899"/>
          <cell r="AJ899"/>
          <cell r="AK899"/>
          <cell r="AL899"/>
        </row>
        <row r="900">
          <cell r="G900"/>
          <cell r="H900"/>
          <cell r="I900"/>
          <cell r="J900"/>
          <cell r="K900"/>
          <cell r="L900"/>
          <cell r="M900"/>
          <cell r="N900"/>
          <cell r="O900"/>
          <cell r="P900"/>
          <cell r="Q900"/>
          <cell r="R900"/>
          <cell r="S900"/>
          <cell r="T900"/>
          <cell r="U900"/>
          <cell r="V900"/>
          <cell r="W900"/>
          <cell r="X900"/>
          <cell r="Y900"/>
          <cell r="Z900"/>
          <cell r="AA900"/>
          <cell r="AB900"/>
          <cell r="AC900"/>
          <cell r="AD900"/>
          <cell r="AE900"/>
          <cell r="AF900"/>
          <cell r="AG900"/>
          <cell r="AH900"/>
          <cell r="AI900"/>
          <cell r="AJ900"/>
          <cell r="AK900"/>
          <cell r="AL900"/>
        </row>
        <row r="901">
          <cell r="G901"/>
          <cell r="H901"/>
          <cell r="I901"/>
          <cell r="J901"/>
          <cell r="K901"/>
          <cell r="L901"/>
          <cell r="M901"/>
          <cell r="N901"/>
          <cell r="O901"/>
          <cell r="P901"/>
          <cell r="Q901"/>
          <cell r="R901"/>
          <cell r="S901"/>
          <cell r="T901"/>
          <cell r="U901"/>
          <cell r="V901"/>
          <cell r="W901"/>
          <cell r="X901"/>
          <cell r="Y901"/>
          <cell r="Z901"/>
          <cell r="AA901"/>
          <cell r="AB901"/>
          <cell r="AC901"/>
          <cell r="AD901"/>
          <cell r="AE901"/>
          <cell r="AF901"/>
          <cell r="AG901"/>
          <cell r="AH901"/>
          <cell r="AI901"/>
          <cell r="AJ901"/>
          <cell r="AK901"/>
          <cell r="AL901"/>
        </row>
        <row r="902">
          <cell r="G902"/>
          <cell r="H902"/>
          <cell r="I902"/>
          <cell r="J902"/>
          <cell r="K902"/>
          <cell r="L902"/>
          <cell r="M902"/>
          <cell r="N902"/>
          <cell r="O902"/>
          <cell r="P902"/>
          <cell r="Q902"/>
          <cell r="R902"/>
          <cell r="S902"/>
          <cell r="T902"/>
          <cell r="U902"/>
          <cell r="V902"/>
          <cell r="W902"/>
          <cell r="X902"/>
          <cell r="Y902"/>
          <cell r="Z902"/>
          <cell r="AA902"/>
          <cell r="AB902"/>
          <cell r="AC902"/>
          <cell r="AD902"/>
          <cell r="AE902"/>
          <cell r="AF902"/>
          <cell r="AG902"/>
          <cell r="AH902"/>
          <cell r="AI902"/>
          <cell r="AJ902"/>
          <cell r="AK902"/>
          <cell r="AL902"/>
        </row>
        <row r="903">
          <cell r="G903"/>
          <cell r="H903"/>
          <cell r="I903"/>
          <cell r="J903"/>
          <cell r="K903"/>
          <cell r="L903"/>
          <cell r="M903"/>
          <cell r="N903"/>
          <cell r="O903"/>
          <cell r="P903"/>
          <cell r="Q903"/>
          <cell r="R903"/>
          <cell r="S903"/>
          <cell r="T903"/>
          <cell r="U903"/>
          <cell r="V903"/>
          <cell r="W903"/>
          <cell r="X903"/>
          <cell r="Y903"/>
          <cell r="Z903"/>
          <cell r="AA903"/>
          <cell r="AB903"/>
          <cell r="AC903"/>
          <cell r="AD903"/>
          <cell r="AE903"/>
          <cell r="AF903"/>
          <cell r="AG903"/>
          <cell r="AH903"/>
          <cell r="AI903"/>
          <cell r="AJ903"/>
          <cell r="AK903"/>
          <cell r="AL903"/>
        </row>
        <row r="904">
          <cell r="G904"/>
          <cell r="H904"/>
          <cell r="I904"/>
          <cell r="J904"/>
          <cell r="K904"/>
          <cell r="L904"/>
          <cell r="M904"/>
          <cell r="N904"/>
          <cell r="O904"/>
          <cell r="P904"/>
          <cell r="Q904"/>
          <cell r="R904"/>
          <cell r="S904"/>
          <cell r="T904"/>
          <cell r="U904"/>
          <cell r="V904"/>
          <cell r="W904"/>
          <cell r="X904"/>
          <cell r="Y904"/>
          <cell r="Z904"/>
          <cell r="AA904"/>
          <cell r="AB904"/>
          <cell r="AC904"/>
          <cell r="AD904"/>
          <cell r="AE904"/>
          <cell r="AF904"/>
          <cell r="AG904"/>
          <cell r="AH904"/>
          <cell r="AI904"/>
          <cell r="AJ904"/>
          <cell r="AK904"/>
          <cell r="AL904"/>
        </row>
        <row r="905">
          <cell r="G905"/>
          <cell r="H905"/>
          <cell r="I905"/>
          <cell r="J905"/>
          <cell r="K905"/>
          <cell r="L905"/>
          <cell r="M905"/>
          <cell r="N905"/>
          <cell r="O905"/>
          <cell r="P905"/>
          <cell r="Q905"/>
          <cell r="R905"/>
          <cell r="S905"/>
          <cell r="T905"/>
          <cell r="U905"/>
          <cell r="V905"/>
          <cell r="W905"/>
          <cell r="X905"/>
          <cell r="Y905"/>
          <cell r="Z905"/>
          <cell r="AA905"/>
          <cell r="AB905"/>
          <cell r="AC905"/>
          <cell r="AD905"/>
          <cell r="AE905"/>
          <cell r="AF905"/>
          <cell r="AG905"/>
          <cell r="AH905"/>
          <cell r="AI905"/>
          <cell r="AJ905"/>
          <cell r="AK905"/>
          <cell r="AL905"/>
        </row>
        <row r="906">
          <cell r="G906"/>
          <cell r="H906"/>
          <cell r="I906"/>
          <cell r="J906"/>
          <cell r="K906"/>
          <cell r="L906"/>
          <cell r="M906"/>
          <cell r="N906"/>
          <cell r="O906"/>
          <cell r="P906"/>
          <cell r="Q906"/>
          <cell r="R906"/>
          <cell r="S906"/>
          <cell r="T906"/>
          <cell r="U906"/>
          <cell r="V906"/>
          <cell r="W906"/>
          <cell r="X906"/>
          <cell r="Y906"/>
          <cell r="Z906"/>
          <cell r="AA906"/>
          <cell r="AB906"/>
          <cell r="AC906"/>
          <cell r="AD906"/>
          <cell r="AE906"/>
          <cell r="AF906"/>
          <cell r="AG906"/>
          <cell r="AH906"/>
          <cell r="AI906"/>
          <cell r="AJ906"/>
          <cell r="AK906"/>
          <cell r="AL906"/>
        </row>
        <row r="907">
          <cell r="G907"/>
          <cell r="H907"/>
          <cell r="I907"/>
          <cell r="J907"/>
          <cell r="K907"/>
          <cell r="L907"/>
          <cell r="M907"/>
          <cell r="N907"/>
          <cell r="O907"/>
          <cell r="P907"/>
          <cell r="Q907"/>
          <cell r="R907"/>
          <cell r="S907"/>
          <cell r="T907"/>
          <cell r="U907"/>
          <cell r="V907"/>
          <cell r="W907"/>
          <cell r="X907"/>
          <cell r="Y907"/>
          <cell r="Z907"/>
          <cell r="AA907"/>
          <cell r="AB907"/>
          <cell r="AC907"/>
          <cell r="AD907"/>
          <cell r="AE907"/>
          <cell r="AF907"/>
          <cell r="AG907"/>
          <cell r="AH907"/>
          <cell r="AI907"/>
          <cell r="AJ907"/>
          <cell r="AK907"/>
          <cell r="AL907"/>
        </row>
        <row r="908">
          <cell r="G908"/>
          <cell r="H908"/>
          <cell r="I908"/>
          <cell r="J908"/>
          <cell r="K908"/>
          <cell r="L908"/>
          <cell r="M908"/>
          <cell r="N908"/>
          <cell r="O908"/>
          <cell r="P908"/>
          <cell r="Q908"/>
          <cell r="R908"/>
          <cell r="S908"/>
          <cell r="T908"/>
          <cell r="U908"/>
          <cell r="V908"/>
          <cell r="W908"/>
          <cell r="X908"/>
          <cell r="Y908"/>
          <cell r="Z908"/>
          <cell r="AA908"/>
          <cell r="AB908"/>
          <cell r="AC908"/>
          <cell r="AD908"/>
          <cell r="AE908"/>
          <cell r="AF908"/>
          <cell r="AG908"/>
          <cell r="AH908"/>
          <cell r="AI908"/>
          <cell r="AJ908"/>
          <cell r="AK908"/>
          <cell r="AL908"/>
        </row>
        <row r="909">
          <cell r="G909"/>
          <cell r="H909"/>
          <cell r="I909"/>
          <cell r="J909"/>
          <cell r="K909"/>
          <cell r="L909"/>
          <cell r="M909"/>
          <cell r="N909"/>
          <cell r="O909"/>
          <cell r="P909"/>
          <cell r="Q909"/>
          <cell r="R909"/>
          <cell r="S909"/>
          <cell r="T909"/>
          <cell r="U909"/>
          <cell r="V909"/>
          <cell r="W909"/>
          <cell r="X909"/>
          <cell r="Y909"/>
          <cell r="Z909"/>
          <cell r="AA909"/>
          <cell r="AB909"/>
          <cell r="AC909"/>
          <cell r="AD909"/>
          <cell r="AE909"/>
          <cell r="AF909"/>
          <cell r="AG909"/>
          <cell r="AH909"/>
          <cell r="AI909"/>
          <cell r="AJ909"/>
          <cell r="AK909"/>
          <cell r="AL909"/>
        </row>
        <row r="910">
          <cell r="G910"/>
          <cell r="H910"/>
          <cell r="I910"/>
          <cell r="J910"/>
          <cell r="K910"/>
          <cell r="L910"/>
          <cell r="M910"/>
          <cell r="N910"/>
          <cell r="O910"/>
          <cell r="P910"/>
          <cell r="Q910"/>
          <cell r="R910"/>
          <cell r="S910"/>
          <cell r="T910"/>
          <cell r="U910"/>
          <cell r="V910"/>
          <cell r="W910"/>
          <cell r="X910"/>
          <cell r="Y910"/>
          <cell r="Z910"/>
          <cell r="AA910"/>
          <cell r="AB910"/>
          <cell r="AC910"/>
          <cell r="AD910"/>
          <cell r="AE910"/>
          <cell r="AF910"/>
          <cell r="AG910"/>
          <cell r="AH910"/>
          <cell r="AI910"/>
          <cell r="AJ910"/>
          <cell r="AK910"/>
          <cell r="AL910"/>
        </row>
        <row r="911">
          <cell r="G911"/>
          <cell r="H911"/>
          <cell r="I911"/>
          <cell r="J911"/>
          <cell r="K911"/>
          <cell r="L911"/>
          <cell r="M911"/>
          <cell r="N911"/>
          <cell r="O911"/>
          <cell r="P911"/>
          <cell r="Q911"/>
          <cell r="R911"/>
          <cell r="S911"/>
          <cell r="T911"/>
          <cell r="U911"/>
          <cell r="V911"/>
          <cell r="W911"/>
          <cell r="X911"/>
          <cell r="Y911"/>
          <cell r="Z911"/>
          <cell r="AA911"/>
          <cell r="AB911"/>
          <cell r="AC911"/>
          <cell r="AD911"/>
          <cell r="AE911"/>
          <cell r="AF911"/>
          <cell r="AG911"/>
          <cell r="AH911"/>
          <cell r="AI911"/>
          <cell r="AJ911"/>
          <cell r="AK911"/>
          <cell r="AL911"/>
        </row>
        <row r="912">
          <cell r="G912"/>
          <cell r="H912"/>
          <cell r="I912"/>
          <cell r="J912"/>
          <cell r="K912"/>
          <cell r="L912"/>
          <cell r="M912"/>
          <cell r="N912"/>
          <cell r="O912"/>
          <cell r="P912"/>
          <cell r="Q912"/>
          <cell r="R912"/>
          <cell r="S912"/>
          <cell r="T912"/>
          <cell r="U912"/>
          <cell r="V912"/>
          <cell r="W912"/>
          <cell r="X912"/>
          <cell r="Y912"/>
          <cell r="Z912"/>
          <cell r="AA912"/>
          <cell r="AB912"/>
          <cell r="AC912"/>
          <cell r="AD912"/>
          <cell r="AE912"/>
          <cell r="AF912"/>
          <cell r="AG912"/>
          <cell r="AH912"/>
          <cell r="AI912"/>
          <cell r="AJ912"/>
          <cell r="AK912"/>
          <cell r="AL912"/>
        </row>
        <row r="913">
          <cell r="G913"/>
          <cell r="H913"/>
          <cell r="I913"/>
          <cell r="J913"/>
          <cell r="K913"/>
          <cell r="L913"/>
          <cell r="M913"/>
          <cell r="N913"/>
          <cell r="O913"/>
          <cell r="P913"/>
          <cell r="Q913"/>
          <cell r="R913"/>
          <cell r="S913"/>
          <cell r="T913"/>
          <cell r="U913"/>
          <cell r="V913"/>
          <cell r="W913"/>
          <cell r="X913"/>
          <cell r="Y913"/>
          <cell r="Z913"/>
          <cell r="AA913"/>
          <cell r="AB913"/>
          <cell r="AC913"/>
          <cell r="AD913"/>
          <cell r="AE913"/>
          <cell r="AF913"/>
          <cell r="AG913"/>
          <cell r="AH913"/>
          <cell r="AI913"/>
          <cell r="AJ913"/>
          <cell r="AK913"/>
          <cell r="AL913"/>
        </row>
        <row r="914">
          <cell r="G914"/>
          <cell r="H914"/>
          <cell r="I914"/>
          <cell r="J914"/>
          <cell r="K914"/>
          <cell r="L914"/>
          <cell r="M914"/>
          <cell r="N914"/>
          <cell r="O914"/>
          <cell r="P914"/>
          <cell r="Q914"/>
          <cell r="R914"/>
          <cell r="S914"/>
          <cell r="T914"/>
          <cell r="U914"/>
          <cell r="V914"/>
          <cell r="W914"/>
          <cell r="X914"/>
          <cell r="Y914"/>
          <cell r="Z914"/>
          <cell r="AA914"/>
          <cell r="AB914"/>
          <cell r="AC914"/>
          <cell r="AD914"/>
          <cell r="AE914"/>
          <cell r="AF914"/>
          <cell r="AG914"/>
          <cell r="AH914"/>
          <cell r="AI914"/>
          <cell r="AJ914"/>
          <cell r="AK914"/>
          <cell r="AL914"/>
        </row>
        <row r="915">
          <cell r="G915"/>
          <cell r="H915"/>
          <cell r="I915"/>
          <cell r="J915"/>
          <cell r="K915"/>
          <cell r="L915"/>
          <cell r="M915"/>
          <cell r="N915"/>
          <cell r="O915"/>
          <cell r="P915"/>
          <cell r="Q915"/>
          <cell r="R915"/>
          <cell r="S915"/>
          <cell r="T915"/>
          <cell r="U915"/>
          <cell r="V915"/>
          <cell r="W915"/>
          <cell r="X915"/>
          <cell r="Y915"/>
          <cell r="Z915"/>
          <cell r="AA915"/>
          <cell r="AB915"/>
          <cell r="AC915"/>
          <cell r="AD915"/>
          <cell r="AE915"/>
          <cell r="AF915"/>
          <cell r="AG915"/>
          <cell r="AH915"/>
          <cell r="AI915"/>
          <cell r="AJ915"/>
          <cell r="AK915"/>
          <cell r="AL915"/>
        </row>
        <row r="916">
          <cell r="G916"/>
          <cell r="H916"/>
          <cell r="I916"/>
          <cell r="J916"/>
          <cell r="K916"/>
          <cell r="L916"/>
          <cell r="M916"/>
          <cell r="N916"/>
          <cell r="O916"/>
          <cell r="P916"/>
          <cell r="Q916"/>
          <cell r="R916"/>
          <cell r="S916"/>
          <cell r="T916"/>
          <cell r="U916"/>
          <cell r="V916"/>
          <cell r="W916"/>
          <cell r="X916"/>
          <cell r="Y916"/>
          <cell r="Z916"/>
          <cell r="AA916"/>
          <cell r="AB916"/>
          <cell r="AC916"/>
          <cell r="AD916"/>
          <cell r="AE916"/>
          <cell r="AF916"/>
          <cell r="AG916"/>
          <cell r="AH916"/>
          <cell r="AI916"/>
          <cell r="AJ916"/>
          <cell r="AK916"/>
          <cell r="AL916"/>
        </row>
        <row r="917">
          <cell r="G917"/>
          <cell r="H917"/>
          <cell r="I917"/>
          <cell r="J917"/>
          <cell r="K917"/>
          <cell r="L917"/>
          <cell r="M917"/>
          <cell r="N917"/>
          <cell r="O917"/>
          <cell r="P917"/>
          <cell r="Q917"/>
          <cell r="R917"/>
          <cell r="S917"/>
          <cell r="T917"/>
          <cell r="U917"/>
          <cell r="V917"/>
          <cell r="W917"/>
          <cell r="X917"/>
          <cell r="Y917"/>
          <cell r="Z917"/>
          <cell r="AA917"/>
          <cell r="AB917"/>
          <cell r="AC917"/>
          <cell r="AD917"/>
          <cell r="AE917"/>
          <cell r="AF917"/>
          <cell r="AG917"/>
          <cell r="AH917"/>
          <cell r="AI917"/>
          <cell r="AJ917"/>
          <cell r="AK917"/>
          <cell r="AL917"/>
        </row>
        <row r="918">
          <cell r="G918"/>
          <cell r="H918"/>
          <cell r="I918"/>
          <cell r="J918"/>
          <cell r="K918"/>
          <cell r="L918"/>
          <cell r="M918"/>
          <cell r="N918"/>
          <cell r="O918"/>
          <cell r="P918"/>
          <cell r="Q918"/>
          <cell r="R918"/>
          <cell r="S918"/>
          <cell r="T918"/>
          <cell r="U918"/>
          <cell r="V918"/>
          <cell r="W918"/>
          <cell r="X918"/>
          <cell r="Y918"/>
          <cell r="Z918"/>
          <cell r="AA918"/>
          <cell r="AB918"/>
          <cell r="AC918"/>
          <cell r="AD918"/>
          <cell r="AE918"/>
          <cell r="AF918"/>
          <cell r="AG918"/>
          <cell r="AH918"/>
          <cell r="AI918"/>
          <cell r="AJ918"/>
          <cell r="AK918"/>
          <cell r="AL918"/>
        </row>
        <row r="919">
          <cell r="G919"/>
          <cell r="H919"/>
          <cell r="I919"/>
          <cell r="J919"/>
          <cell r="K919"/>
          <cell r="L919"/>
          <cell r="M919"/>
          <cell r="N919"/>
          <cell r="O919"/>
          <cell r="P919"/>
          <cell r="Q919"/>
          <cell r="R919"/>
          <cell r="S919"/>
          <cell r="T919"/>
          <cell r="U919"/>
          <cell r="V919"/>
          <cell r="W919"/>
          <cell r="X919"/>
          <cell r="Y919"/>
          <cell r="Z919"/>
          <cell r="AA919"/>
          <cell r="AB919"/>
          <cell r="AC919"/>
          <cell r="AD919"/>
          <cell r="AE919"/>
          <cell r="AF919"/>
          <cell r="AG919"/>
          <cell r="AH919"/>
          <cell r="AI919"/>
          <cell r="AJ919"/>
          <cell r="AK919"/>
          <cell r="AL919"/>
        </row>
        <row r="920">
          <cell r="G920"/>
          <cell r="H920"/>
          <cell r="I920"/>
          <cell r="J920"/>
          <cell r="K920"/>
          <cell r="L920"/>
          <cell r="M920"/>
          <cell r="N920"/>
          <cell r="O920"/>
          <cell r="P920"/>
          <cell r="Q920"/>
          <cell r="R920"/>
          <cell r="S920"/>
          <cell r="T920"/>
          <cell r="U920"/>
          <cell r="V920"/>
          <cell r="W920"/>
          <cell r="X920"/>
          <cell r="Y920"/>
          <cell r="Z920"/>
          <cell r="AA920"/>
          <cell r="AB920"/>
          <cell r="AC920"/>
          <cell r="AD920"/>
          <cell r="AE920"/>
          <cell r="AF920"/>
          <cell r="AG920"/>
          <cell r="AH920"/>
          <cell r="AI920"/>
          <cell r="AJ920"/>
          <cell r="AK920"/>
          <cell r="AL920"/>
        </row>
        <row r="921">
          <cell r="G921"/>
          <cell r="H921"/>
          <cell r="I921"/>
          <cell r="J921"/>
          <cell r="K921"/>
          <cell r="L921"/>
          <cell r="M921"/>
          <cell r="N921"/>
          <cell r="O921"/>
          <cell r="P921"/>
          <cell r="Q921"/>
          <cell r="R921"/>
          <cell r="S921"/>
          <cell r="T921"/>
          <cell r="U921"/>
          <cell r="V921"/>
          <cell r="W921"/>
          <cell r="X921"/>
          <cell r="Y921"/>
          <cell r="Z921"/>
          <cell r="AA921"/>
          <cell r="AB921"/>
          <cell r="AC921"/>
          <cell r="AD921"/>
          <cell r="AE921"/>
          <cell r="AF921"/>
          <cell r="AG921"/>
          <cell r="AH921"/>
          <cell r="AI921"/>
          <cell r="AJ921"/>
          <cell r="AK921"/>
          <cell r="AL921"/>
        </row>
        <row r="922">
          <cell r="G922"/>
          <cell r="H922"/>
          <cell r="I922"/>
          <cell r="J922"/>
          <cell r="K922"/>
          <cell r="L922"/>
          <cell r="M922"/>
          <cell r="N922"/>
          <cell r="O922"/>
          <cell r="P922"/>
          <cell r="Q922"/>
          <cell r="R922"/>
          <cell r="S922"/>
          <cell r="T922"/>
          <cell r="U922"/>
          <cell r="V922"/>
          <cell r="W922"/>
          <cell r="X922"/>
          <cell r="Y922"/>
          <cell r="Z922"/>
          <cell r="AA922"/>
          <cell r="AB922"/>
          <cell r="AC922"/>
          <cell r="AD922"/>
          <cell r="AE922"/>
          <cell r="AF922"/>
          <cell r="AG922"/>
          <cell r="AH922"/>
          <cell r="AI922"/>
          <cell r="AJ922"/>
          <cell r="AK922"/>
          <cell r="AL922"/>
        </row>
        <row r="923">
          <cell r="G923"/>
          <cell r="H923"/>
          <cell r="I923"/>
          <cell r="J923"/>
          <cell r="K923"/>
          <cell r="L923"/>
          <cell r="M923"/>
          <cell r="N923"/>
          <cell r="O923"/>
          <cell r="P923"/>
          <cell r="Q923"/>
          <cell r="R923"/>
          <cell r="S923"/>
          <cell r="T923"/>
          <cell r="U923"/>
          <cell r="V923"/>
          <cell r="W923"/>
          <cell r="X923"/>
          <cell r="Y923"/>
          <cell r="Z923"/>
          <cell r="AA923"/>
          <cell r="AB923"/>
          <cell r="AC923"/>
          <cell r="AD923"/>
          <cell r="AE923"/>
          <cell r="AF923"/>
          <cell r="AG923"/>
          <cell r="AH923"/>
          <cell r="AI923"/>
          <cell r="AJ923"/>
          <cell r="AK923"/>
          <cell r="AL923"/>
        </row>
        <row r="924">
          <cell r="G924"/>
          <cell r="H924"/>
          <cell r="I924"/>
          <cell r="J924"/>
          <cell r="K924"/>
          <cell r="L924"/>
          <cell r="M924"/>
          <cell r="N924"/>
          <cell r="O924"/>
          <cell r="P924"/>
          <cell r="Q924"/>
          <cell r="R924"/>
          <cell r="S924"/>
          <cell r="T924"/>
          <cell r="U924"/>
          <cell r="V924"/>
          <cell r="W924"/>
          <cell r="X924"/>
          <cell r="Y924"/>
          <cell r="Z924"/>
          <cell r="AA924"/>
          <cell r="AB924"/>
          <cell r="AC924"/>
          <cell r="AD924"/>
          <cell r="AE924"/>
          <cell r="AF924"/>
          <cell r="AG924"/>
          <cell r="AH924"/>
          <cell r="AI924"/>
          <cell r="AJ924"/>
          <cell r="AK924"/>
          <cell r="AL924"/>
        </row>
        <row r="925">
          <cell r="G925"/>
          <cell r="H925"/>
          <cell r="I925"/>
          <cell r="J925"/>
          <cell r="K925"/>
          <cell r="L925"/>
          <cell r="M925"/>
          <cell r="N925"/>
          <cell r="O925"/>
          <cell r="P925"/>
          <cell r="Q925"/>
          <cell r="R925"/>
          <cell r="S925"/>
          <cell r="T925"/>
          <cell r="U925"/>
          <cell r="V925"/>
          <cell r="W925"/>
          <cell r="X925"/>
          <cell r="Y925"/>
          <cell r="Z925"/>
          <cell r="AA925"/>
          <cell r="AB925"/>
          <cell r="AC925"/>
          <cell r="AD925"/>
          <cell r="AE925"/>
          <cell r="AF925"/>
          <cell r="AG925"/>
          <cell r="AH925"/>
          <cell r="AI925"/>
          <cell r="AJ925"/>
          <cell r="AK925"/>
          <cell r="AL925"/>
        </row>
        <row r="926">
          <cell r="G926"/>
          <cell r="H926"/>
          <cell r="I926"/>
          <cell r="J926"/>
          <cell r="K926"/>
          <cell r="L926"/>
          <cell r="M926"/>
          <cell r="N926"/>
          <cell r="O926"/>
          <cell r="P926"/>
          <cell r="Q926"/>
          <cell r="R926"/>
          <cell r="S926"/>
          <cell r="T926"/>
          <cell r="U926"/>
          <cell r="V926"/>
          <cell r="W926"/>
          <cell r="X926"/>
          <cell r="Y926"/>
          <cell r="Z926"/>
          <cell r="AA926"/>
          <cell r="AB926"/>
          <cell r="AC926"/>
          <cell r="AD926"/>
          <cell r="AE926"/>
          <cell r="AF926"/>
          <cell r="AG926"/>
          <cell r="AH926"/>
          <cell r="AI926"/>
          <cell r="AJ926"/>
          <cell r="AK926"/>
          <cell r="AL926"/>
        </row>
        <row r="927">
          <cell r="G927"/>
          <cell r="H927"/>
          <cell r="I927"/>
          <cell r="J927"/>
          <cell r="K927"/>
          <cell r="L927"/>
          <cell r="M927"/>
          <cell r="N927"/>
          <cell r="O927"/>
          <cell r="P927"/>
          <cell r="Q927"/>
          <cell r="R927"/>
          <cell r="S927"/>
          <cell r="T927"/>
          <cell r="U927"/>
          <cell r="V927"/>
          <cell r="W927"/>
          <cell r="X927"/>
          <cell r="Y927"/>
          <cell r="Z927"/>
          <cell r="AA927"/>
          <cell r="AB927"/>
          <cell r="AC927"/>
          <cell r="AD927"/>
          <cell r="AE927"/>
          <cell r="AF927"/>
          <cell r="AG927"/>
          <cell r="AH927"/>
          <cell r="AI927"/>
          <cell r="AJ927"/>
          <cell r="AK927"/>
          <cell r="AL927"/>
        </row>
        <row r="928">
          <cell r="G928"/>
          <cell r="H928"/>
          <cell r="I928"/>
          <cell r="J928"/>
          <cell r="K928"/>
          <cell r="L928"/>
          <cell r="M928"/>
          <cell r="N928"/>
          <cell r="O928"/>
          <cell r="P928"/>
          <cell r="Q928"/>
          <cell r="R928"/>
          <cell r="S928"/>
          <cell r="T928"/>
          <cell r="U928"/>
          <cell r="V928"/>
          <cell r="W928"/>
          <cell r="X928"/>
          <cell r="Y928"/>
          <cell r="Z928"/>
          <cell r="AA928"/>
          <cell r="AB928"/>
          <cell r="AC928"/>
          <cell r="AD928"/>
          <cell r="AE928"/>
          <cell r="AF928"/>
          <cell r="AG928"/>
          <cell r="AH928"/>
          <cell r="AI928"/>
          <cell r="AJ928"/>
          <cell r="AK928"/>
          <cell r="AL928"/>
        </row>
        <row r="929">
          <cell r="G929"/>
          <cell r="H929"/>
          <cell r="I929"/>
          <cell r="J929"/>
          <cell r="K929"/>
          <cell r="L929"/>
          <cell r="M929"/>
          <cell r="N929"/>
          <cell r="O929"/>
          <cell r="P929"/>
          <cell r="Q929"/>
          <cell r="R929"/>
          <cell r="S929"/>
          <cell r="T929"/>
          <cell r="U929"/>
          <cell r="V929"/>
          <cell r="W929"/>
          <cell r="X929"/>
          <cell r="Y929"/>
          <cell r="Z929"/>
          <cell r="AA929"/>
          <cell r="AB929"/>
          <cell r="AC929"/>
          <cell r="AD929"/>
          <cell r="AE929"/>
          <cell r="AF929"/>
          <cell r="AG929"/>
          <cell r="AH929"/>
          <cell r="AI929"/>
          <cell r="AJ929"/>
          <cell r="AK929"/>
          <cell r="AL929"/>
        </row>
        <row r="930">
          <cell r="G930"/>
          <cell r="H930"/>
          <cell r="I930"/>
          <cell r="J930"/>
          <cell r="K930"/>
          <cell r="L930"/>
          <cell r="M930"/>
          <cell r="N930"/>
          <cell r="O930"/>
          <cell r="P930"/>
          <cell r="Q930"/>
          <cell r="R930"/>
          <cell r="S930"/>
          <cell r="T930"/>
          <cell r="U930"/>
          <cell r="V930"/>
          <cell r="W930"/>
          <cell r="X930"/>
          <cell r="Y930"/>
          <cell r="Z930"/>
          <cell r="AA930"/>
          <cell r="AB930"/>
          <cell r="AC930"/>
          <cell r="AD930"/>
          <cell r="AE930"/>
          <cell r="AF930"/>
          <cell r="AG930"/>
          <cell r="AH930"/>
          <cell r="AI930"/>
          <cell r="AJ930"/>
          <cell r="AK930"/>
          <cell r="AL930"/>
        </row>
        <row r="931">
          <cell r="G931"/>
          <cell r="H931"/>
          <cell r="I931"/>
          <cell r="J931"/>
          <cell r="K931"/>
          <cell r="L931"/>
          <cell r="M931"/>
          <cell r="N931"/>
          <cell r="O931"/>
          <cell r="P931"/>
          <cell r="Q931"/>
          <cell r="R931"/>
          <cell r="S931"/>
          <cell r="T931"/>
          <cell r="U931"/>
          <cell r="V931"/>
          <cell r="W931"/>
          <cell r="X931"/>
          <cell r="Y931"/>
          <cell r="Z931"/>
          <cell r="AA931"/>
          <cell r="AB931"/>
          <cell r="AC931"/>
          <cell r="AD931"/>
          <cell r="AE931"/>
          <cell r="AF931"/>
          <cell r="AG931"/>
          <cell r="AH931"/>
          <cell r="AI931"/>
          <cell r="AJ931"/>
          <cell r="AK931"/>
          <cell r="AL931"/>
        </row>
        <row r="932">
          <cell r="G932"/>
          <cell r="H932"/>
          <cell r="I932"/>
          <cell r="J932"/>
          <cell r="K932"/>
          <cell r="L932"/>
          <cell r="M932"/>
          <cell r="N932"/>
          <cell r="O932"/>
          <cell r="P932"/>
          <cell r="Q932"/>
          <cell r="R932"/>
          <cell r="S932"/>
          <cell r="T932"/>
          <cell r="U932"/>
          <cell r="V932"/>
          <cell r="W932"/>
          <cell r="X932"/>
          <cell r="Y932"/>
          <cell r="Z932"/>
          <cell r="AA932"/>
          <cell r="AB932"/>
          <cell r="AC932"/>
          <cell r="AD932"/>
          <cell r="AE932"/>
          <cell r="AF932"/>
          <cell r="AG932"/>
          <cell r="AH932"/>
          <cell r="AI932"/>
          <cell r="AJ932"/>
          <cell r="AK932"/>
          <cell r="AL932"/>
        </row>
        <row r="933">
          <cell r="G933"/>
          <cell r="H933"/>
          <cell r="I933"/>
          <cell r="J933"/>
          <cell r="K933"/>
          <cell r="L933"/>
          <cell r="M933"/>
          <cell r="N933"/>
          <cell r="O933"/>
          <cell r="P933"/>
          <cell r="Q933"/>
          <cell r="R933"/>
          <cell r="S933"/>
          <cell r="T933"/>
          <cell r="U933"/>
          <cell r="V933"/>
          <cell r="W933"/>
          <cell r="X933"/>
          <cell r="Y933"/>
          <cell r="Z933"/>
          <cell r="AA933"/>
          <cell r="AB933"/>
          <cell r="AC933"/>
          <cell r="AD933"/>
          <cell r="AE933"/>
          <cell r="AF933"/>
          <cell r="AG933"/>
          <cell r="AH933"/>
          <cell r="AI933"/>
          <cell r="AJ933"/>
          <cell r="AK933"/>
          <cell r="AL933"/>
        </row>
        <row r="934">
          <cell r="G934"/>
          <cell r="H934"/>
          <cell r="I934"/>
          <cell r="J934"/>
          <cell r="K934"/>
          <cell r="L934"/>
          <cell r="M934"/>
          <cell r="N934"/>
          <cell r="O934"/>
          <cell r="P934"/>
          <cell r="Q934"/>
          <cell r="R934"/>
          <cell r="S934"/>
          <cell r="T934"/>
          <cell r="U934"/>
          <cell r="V934"/>
          <cell r="W934"/>
          <cell r="X934"/>
          <cell r="Y934"/>
          <cell r="Z934"/>
          <cell r="AA934"/>
          <cell r="AB934"/>
          <cell r="AC934"/>
          <cell r="AD934"/>
          <cell r="AE934"/>
          <cell r="AF934"/>
          <cell r="AG934"/>
          <cell r="AH934"/>
          <cell r="AI934"/>
          <cell r="AJ934"/>
          <cell r="AK934"/>
          <cell r="AL934"/>
        </row>
        <row r="935">
          <cell r="G935"/>
          <cell r="H935"/>
          <cell r="I935"/>
          <cell r="J935"/>
          <cell r="K935"/>
          <cell r="L935"/>
          <cell r="M935"/>
          <cell r="N935"/>
          <cell r="O935"/>
          <cell r="P935"/>
          <cell r="Q935"/>
          <cell r="R935"/>
          <cell r="S935"/>
          <cell r="T935"/>
          <cell r="U935"/>
          <cell r="V935"/>
          <cell r="W935"/>
          <cell r="X935"/>
          <cell r="Y935"/>
          <cell r="Z935"/>
          <cell r="AA935"/>
          <cell r="AB935"/>
          <cell r="AC935"/>
          <cell r="AD935"/>
          <cell r="AE935"/>
          <cell r="AF935"/>
          <cell r="AG935"/>
          <cell r="AH935"/>
          <cell r="AI935"/>
          <cell r="AJ935"/>
          <cell r="AK935"/>
          <cell r="AL935"/>
        </row>
        <row r="936">
          <cell r="G936"/>
          <cell r="H936"/>
          <cell r="I936"/>
          <cell r="J936"/>
          <cell r="K936"/>
          <cell r="L936"/>
          <cell r="M936"/>
          <cell r="N936"/>
          <cell r="O936"/>
          <cell r="P936"/>
          <cell r="Q936"/>
          <cell r="R936"/>
          <cell r="S936"/>
          <cell r="T936"/>
          <cell r="U936"/>
          <cell r="V936"/>
          <cell r="W936"/>
          <cell r="X936"/>
          <cell r="Y936"/>
          <cell r="Z936"/>
          <cell r="AA936"/>
          <cell r="AB936"/>
          <cell r="AC936"/>
          <cell r="AD936"/>
          <cell r="AE936"/>
          <cell r="AF936"/>
          <cell r="AG936"/>
          <cell r="AH936"/>
          <cell r="AI936"/>
          <cell r="AJ936"/>
          <cell r="AK936"/>
          <cell r="AL936"/>
        </row>
        <row r="937">
          <cell r="G937"/>
          <cell r="H937"/>
          <cell r="I937"/>
          <cell r="J937"/>
          <cell r="K937"/>
          <cell r="L937"/>
          <cell r="M937"/>
          <cell r="N937"/>
          <cell r="O937"/>
          <cell r="P937"/>
          <cell r="Q937"/>
          <cell r="R937"/>
          <cell r="S937"/>
          <cell r="T937"/>
          <cell r="U937"/>
          <cell r="V937"/>
          <cell r="W937"/>
          <cell r="X937"/>
          <cell r="Y937"/>
          <cell r="Z937"/>
          <cell r="AA937"/>
          <cell r="AB937"/>
          <cell r="AC937"/>
          <cell r="AD937"/>
          <cell r="AE937"/>
          <cell r="AF937"/>
          <cell r="AG937"/>
          <cell r="AH937"/>
          <cell r="AI937"/>
          <cell r="AJ937"/>
          <cell r="AK937"/>
          <cell r="AL937"/>
        </row>
        <row r="938">
          <cell r="G938"/>
          <cell r="H938"/>
          <cell r="I938"/>
          <cell r="J938"/>
          <cell r="K938"/>
          <cell r="L938"/>
          <cell r="M938"/>
          <cell r="N938"/>
          <cell r="O938"/>
          <cell r="P938"/>
          <cell r="Q938"/>
          <cell r="R938"/>
          <cell r="S938"/>
          <cell r="T938"/>
          <cell r="U938"/>
          <cell r="V938"/>
          <cell r="W938"/>
          <cell r="X938"/>
          <cell r="Y938"/>
          <cell r="Z938"/>
          <cell r="AA938"/>
          <cell r="AB938"/>
          <cell r="AC938"/>
          <cell r="AD938"/>
          <cell r="AE938"/>
          <cell r="AF938"/>
          <cell r="AG938"/>
          <cell r="AH938"/>
          <cell r="AI938"/>
          <cell r="AJ938"/>
          <cell r="AK938"/>
          <cell r="AL938"/>
        </row>
        <row r="939">
          <cell r="G939"/>
          <cell r="H939"/>
          <cell r="I939"/>
          <cell r="J939"/>
          <cell r="K939"/>
          <cell r="L939"/>
          <cell r="M939"/>
          <cell r="N939"/>
          <cell r="O939"/>
          <cell r="P939"/>
          <cell r="Q939"/>
          <cell r="R939"/>
          <cell r="S939"/>
          <cell r="T939"/>
          <cell r="U939"/>
          <cell r="V939"/>
          <cell r="W939"/>
          <cell r="X939"/>
          <cell r="Y939"/>
          <cell r="Z939"/>
          <cell r="AA939"/>
          <cell r="AB939"/>
          <cell r="AC939"/>
          <cell r="AD939"/>
          <cell r="AE939"/>
          <cell r="AF939"/>
          <cell r="AG939"/>
          <cell r="AH939"/>
          <cell r="AI939"/>
          <cell r="AJ939"/>
          <cell r="AK939"/>
          <cell r="AL939"/>
        </row>
        <row r="940">
          <cell r="G940"/>
          <cell r="H940"/>
          <cell r="I940"/>
          <cell r="J940"/>
          <cell r="K940"/>
          <cell r="L940"/>
          <cell r="M940"/>
          <cell r="N940"/>
          <cell r="O940"/>
          <cell r="P940"/>
          <cell r="Q940"/>
          <cell r="R940"/>
          <cell r="S940"/>
          <cell r="T940"/>
          <cell r="U940"/>
          <cell r="V940"/>
          <cell r="W940"/>
          <cell r="X940"/>
          <cell r="Y940"/>
          <cell r="Z940"/>
          <cell r="AA940"/>
          <cell r="AB940"/>
          <cell r="AC940"/>
          <cell r="AD940"/>
          <cell r="AE940"/>
          <cell r="AF940"/>
          <cell r="AG940"/>
          <cell r="AH940"/>
          <cell r="AI940"/>
          <cell r="AJ940"/>
          <cell r="AK940"/>
          <cell r="AL940"/>
        </row>
        <row r="941">
          <cell r="G941"/>
          <cell r="H941"/>
          <cell r="I941"/>
          <cell r="J941"/>
          <cell r="K941"/>
          <cell r="L941"/>
          <cell r="M941"/>
          <cell r="N941"/>
          <cell r="O941"/>
          <cell r="P941"/>
          <cell r="Q941"/>
          <cell r="R941"/>
          <cell r="S941"/>
          <cell r="T941"/>
          <cell r="U941"/>
          <cell r="V941"/>
          <cell r="W941"/>
          <cell r="X941"/>
          <cell r="Y941"/>
          <cell r="Z941"/>
          <cell r="AA941"/>
          <cell r="AB941"/>
          <cell r="AC941"/>
          <cell r="AD941"/>
          <cell r="AE941"/>
          <cell r="AF941"/>
          <cell r="AG941"/>
          <cell r="AH941"/>
          <cell r="AI941"/>
          <cell r="AJ941"/>
          <cell r="AK941"/>
          <cell r="AL941"/>
        </row>
        <row r="942">
          <cell r="G942"/>
          <cell r="H942"/>
          <cell r="I942"/>
          <cell r="J942"/>
          <cell r="K942"/>
          <cell r="L942"/>
          <cell r="M942"/>
          <cell r="N942"/>
          <cell r="O942"/>
          <cell r="P942"/>
          <cell r="Q942"/>
          <cell r="R942"/>
          <cell r="S942"/>
          <cell r="T942"/>
          <cell r="U942"/>
          <cell r="V942"/>
          <cell r="W942"/>
          <cell r="X942"/>
          <cell r="Y942"/>
          <cell r="Z942"/>
          <cell r="AA942"/>
          <cell r="AB942"/>
          <cell r="AC942"/>
          <cell r="AD942"/>
          <cell r="AE942"/>
          <cell r="AF942"/>
          <cell r="AG942"/>
          <cell r="AH942"/>
          <cell r="AI942"/>
          <cell r="AJ942"/>
          <cell r="AK942"/>
          <cell r="AL942"/>
        </row>
        <row r="943">
          <cell r="G943"/>
          <cell r="H943"/>
          <cell r="I943"/>
          <cell r="J943"/>
          <cell r="K943"/>
          <cell r="L943"/>
          <cell r="M943"/>
          <cell r="N943"/>
          <cell r="O943"/>
          <cell r="P943"/>
          <cell r="Q943"/>
          <cell r="R943"/>
          <cell r="S943"/>
          <cell r="T943"/>
          <cell r="U943"/>
          <cell r="V943"/>
          <cell r="W943"/>
          <cell r="X943"/>
          <cell r="Y943"/>
          <cell r="Z943"/>
          <cell r="AA943"/>
          <cell r="AB943"/>
          <cell r="AC943"/>
          <cell r="AD943"/>
          <cell r="AE943"/>
          <cell r="AF943"/>
          <cell r="AG943"/>
          <cell r="AH943"/>
          <cell r="AI943"/>
          <cell r="AJ943"/>
          <cell r="AK943"/>
          <cell r="AL943"/>
        </row>
        <row r="944">
          <cell r="G944"/>
          <cell r="H944"/>
          <cell r="I944"/>
          <cell r="J944"/>
          <cell r="K944"/>
          <cell r="L944"/>
          <cell r="M944"/>
          <cell r="N944"/>
          <cell r="O944"/>
          <cell r="P944"/>
          <cell r="Q944"/>
          <cell r="R944"/>
          <cell r="S944"/>
          <cell r="T944"/>
          <cell r="U944"/>
          <cell r="V944"/>
          <cell r="W944"/>
          <cell r="X944"/>
          <cell r="Y944"/>
          <cell r="Z944"/>
          <cell r="AA944"/>
          <cell r="AB944"/>
          <cell r="AC944"/>
          <cell r="AD944"/>
          <cell r="AE944"/>
          <cell r="AF944"/>
          <cell r="AG944"/>
          <cell r="AH944"/>
          <cell r="AI944"/>
          <cell r="AJ944"/>
          <cell r="AK944"/>
          <cell r="AL944"/>
        </row>
        <row r="945">
          <cell r="G945"/>
          <cell r="H945"/>
          <cell r="I945"/>
          <cell r="J945"/>
          <cell r="K945"/>
          <cell r="L945"/>
          <cell r="M945"/>
          <cell r="N945"/>
          <cell r="O945"/>
          <cell r="P945"/>
          <cell r="Q945"/>
          <cell r="R945"/>
          <cell r="S945"/>
          <cell r="T945"/>
          <cell r="U945"/>
          <cell r="V945"/>
          <cell r="W945"/>
          <cell r="X945"/>
          <cell r="Y945"/>
          <cell r="Z945"/>
          <cell r="AA945"/>
          <cell r="AB945"/>
          <cell r="AC945"/>
          <cell r="AD945"/>
          <cell r="AE945"/>
          <cell r="AF945"/>
          <cell r="AG945"/>
          <cell r="AH945"/>
          <cell r="AI945"/>
          <cell r="AJ945"/>
          <cell r="AK945"/>
          <cell r="AL945"/>
        </row>
        <row r="946">
          <cell r="G946"/>
          <cell r="H946"/>
          <cell r="I946"/>
          <cell r="J946"/>
          <cell r="K946"/>
          <cell r="L946"/>
          <cell r="M946"/>
          <cell r="N946"/>
          <cell r="O946"/>
          <cell r="P946"/>
          <cell r="Q946"/>
          <cell r="R946"/>
          <cell r="S946"/>
          <cell r="T946"/>
          <cell r="U946"/>
          <cell r="V946"/>
          <cell r="W946"/>
          <cell r="X946"/>
          <cell r="Y946"/>
          <cell r="Z946"/>
          <cell r="AA946"/>
          <cell r="AB946"/>
          <cell r="AC946"/>
          <cell r="AD946"/>
          <cell r="AE946"/>
          <cell r="AF946"/>
          <cell r="AG946"/>
          <cell r="AH946"/>
          <cell r="AI946"/>
          <cell r="AJ946"/>
          <cell r="AK946"/>
          <cell r="AL946"/>
        </row>
        <row r="947">
          <cell r="G947"/>
          <cell r="H947"/>
          <cell r="I947"/>
          <cell r="J947"/>
          <cell r="K947"/>
          <cell r="L947"/>
          <cell r="M947"/>
          <cell r="N947"/>
          <cell r="O947"/>
          <cell r="P947"/>
          <cell r="Q947"/>
          <cell r="R947"/>
          <cell r="S947"/>
          <cell r="T947"/>
          <cell r="U947"/>
          <cell r="V947"/>
          <cell r="W947"/>
          <cell r="X947"/>
          <cell r="Y947"/>
          <cell r="Z947"/>
          <cell r="AA947"/>
          <cell r="AB947"/>
          <cell r="AC947"/>
          <cell r="AD947"/>
          <cell r="AE947"/>
          <cell r="AF947"/>
          <cell r="AG947"/>
          <cell r="AH947"/>
          <cell r="AI947"/>
          <cell r="AJ947"/>
          <cell r="AK947"/>
          <cell r="AL947"/>
        </row>
        <row r="948">
          <cell r="G948"/>
          <cell r="H948"/>
          <cell r="I948"/>
          <cell r="J948"/>
          <cell r="K948"/>
          <cell r="L948"/>
          <cell r="M948"/>
          <cell r="N948"/>
          <cell r="O948"/>
          <cell r="P948"/>
          <cell r="Q948"/>
          <cell r="R948"/>
          <cell r="S948"/>
          <cell r="T948"/>
          <cell r="U948"/>
          <cell r="V948"/>
          <cell r="W948"/>
          <cell r="X948"/>
          <cell r="Y948"/>
          <cell r="Z948"/>
          <cell r="AA948"/>
          <cell r="AB948"/>
          <cell r="AC948"/>
          <cell r="AD948"/>
          <cell r="AE948"/>
          <cell r="AF948"/>
          <cell r="AG948"/>
          <cell r="AH948"/>
          <cell r="AI948"/>
          <cell r="AJ948"/>
          <cell r="AK948"/>
          <cell r="AL948"/>
        </row>
        <row r="949">
          <cell r="G949"/>
          <cell r="H949"/>
          <cell r="I949"/>
          <cell r="J949"/>
          <cell r="K949"/>
          <cell r="L949"/>
          <cell r="M949"/>
          <cell r="N949"/>
          <cell r="O949"/>
          <cell r="P949"/>
          <cell r="Q949"/>
          <cell r="R949"/>
          <cell r="S949"/>
          <cell r="T949"/>
          <cell r="U949"/>
          <cell r="V949"/>
          <cell r="W949"/>
          <cell r="X949"/>
          <cell r="Y949"/>
          <cell r="Z949"/>
          <cell r="AA949"/>
          <cell r="AB949"/>
          <cell r="AC949"/>
          <cell r="AD949"/>
          <cell r="AE949"/>
          <cell r="AF949"/>
          <cell r="AG949"/>
          <cell r="AH949"/>
          <cell r="AI949"/>
          <cell r="AJ949"/>
          <cell r="AK949"/>
          <cell r="AL949"/>
        </row>
        <row r="950">
          <cell r="G950"/>
          <cell r="H950"/>
          <cell r="I950"/>
          <cell r="J950"/>
          <cell r="K950"/>
          <cell r="L950"/>
          <cell r="M950"/>
          <cell r="N950"/>
          <cell r="O950"/>
          <cell r="P950"/>
          <cell r="Q950"/>
          <cell r="R950"/>
          <cell r="S950"/>
          <cell r="T950"/>
          <cell r="U950"/>
          <cell r="V950"/>
          <cell r="W950"/>
          <cell r="X950"/>
          <cell r="Y950"/>
          <cell r="Z950"/>
          <cell r="AA950"/>
          <cell r="AB950"/>
          <cell r="AC950"/>
          <cell r="AD950"/>
          <cell r="AE950"/>
          <cell r="AF950"/>
          <cell r="AG950"/>
          <cell r="AH950"/>
          <cell r="AI950"/>
          <cell r="AJ950"/>
          <cell r="AK950"/>
          <cell r="AL950"/>
        </row>
        <row r="951">
          <cell r="G951"/>
          <cell r="H951"/>
          <cell r="I951"/>
          <cell r="J951"/>
          <cell r="K951"/>
          <cell r="L951"/>
          <cell r="M951"/>
          <cell r="N951"/>
          <cell r="O951"/>
          <cell r="P951"/>
          <cell r="Q951"/>
          <cell r="R951"/>
          <cell r="S951"/>
          <cell r="T951"/>
          <cell r="U951"/>
          <cell r="V951"/>
          <cell r="W951"/>
          <cell r="X951"/>
          <cell r="Y951"/>
          <cell r="Z951"/>
          <cell r="AA951"/>
          <cell r="AB951"/>
          <cell r="AC951"/>
          <cell r="AD951"/>
          <cell r="AE951"/>
          <cell r="AF951"/>
          <cell r="AG951"/>
          <cell r="AH951"/>
          <cell r="AI951"/>
          <cell r="AJ951"/>
          <cell r="AK951"/>
          <cell r="AL951"/>
        </row>
        <row r="952">
          <cell r="G952"/>
          <cell r="H952"/>
          <cell r="I952"/>
          <cell r="J952"/>
          <cell r="K952"/>
          <cell r="L952"/>
          <cell r="M952"/>
          <cell r="N952"/>
          <cell r="O952"/>
          <cell r="P952"/>
          <cell r="Q952"/>
          <cell r="R952"/>
          <cell r="S952"/>
          <cell r="T952"/>
          <cell r="U952"/>
          <cell r="V952"/>
          <cell r="W952"/>
          <cell r="X952"/>
          <cell r="Y952"/>
          <cell r="Z952"/>
          <cell r="AA952"/>
          <cell r="AB952"/>
          <cell r="AC952"/>
          <cell r="AD952"/>
          <cell r="AE952"/>
          <cell r="AF952"/>
          <cell r="AG952"/>
          <cell r="AH952"/>
          <cell r="AI952"/>
          <cell r="AJ952"/>
          <cell r="AK952"/>
          <cell r="AL952"/>
        </row>
        <row r="953">
          <cell r="G953"/>
          <cell r="H953"/>
          <cell r="I953"/>
          <cell r="J953"/>
          <cell r="K953"/>
          <cell r="L953"/>
          <cell r="M953"/>
          <cell r="N953"/>
          <cell r="O953"/>
          <cell r="P953"/>
          <cell r="Q953"/>
          <cell r="R953"/>
          <cell r="S953"/>
          <cell r="T953"/>
          <cell r="U953"/>
          <cell r="V953"/>
          <cell r="W953"/>
          <cell r="X953"/>
          <cell r="Y953"/>
          <cell r="Z953"/>
          <cell r="AA953"/>
          <cell r="AB953"/>
          <cell r="AC953"/>
          <cell r="AD953"/>
          <cell r="AE953"/>
          <cell r="AF953"/>
          <cell r="AG953"/>
          <cell r="AH953"/>
          <cell r="AI953"/>
          <cell r="AJ953"/>
          <cell r="AK953"/>
          <cell r="AL953"/>
        </row>
        <row r="954">
          <cell r="G954"/>
          <cell r="H954"/>
          <cell r="I954"/>
          <cell r="J954"/>
          <cell r="K954"/>
          <cell r="L954"/>
          <cell r="M954"/>
          <cell r="N954"/>
          <cell r="O954"/>
          <cell r="P954"/>
          <cell r="Q954"/>
          <cell r="R954"/>
          <cell r="S954"/>
          <cell r="T954"/>
          <cell r="U954"/>
          <cell r="V954"/>
          <cell r="W954"/>
          <cell r="X954"/>
          <cell r="Y954"/>
          <cell r="Z954"/>
          <cell r="AA954"/>
          <cell r="AB954"/>
          <cell r="AC954"/>
          <cell r="AD954"/>
          <cell r="AE954"/>
          <cell r="AF954"/>
          <cell r="AG954"/>
          <cell r="AH954"/>
          <cell r="AI954"/>
          <cell r="AJ954"/>
          <cell r="AK954"/>
          <cell r="AL954"/>
        </row>
        <row r="955">
          <cell r="G955"/>
          <cell r="H955"/>
          <cell r="I955"/>
          <cell r="J955"/>
          <cell r="K955"/>
          <cell r="L955"/>
          <cell r="M955"/>
          <cell r="N955"/>
          <cell r="O955"/>
          <cell r="P955"/>
          <cell r="Q955"/>
          <cell r="R955"/>
          <cell r="S955"/>
          <cell r="T955"/>
          <cell r="U955"/>
          <cell r="V955"/>
          <cell r="W955"/>
          <cell r="X955"/>
          <cell r="Y955"/>
          <cell r="Z955"/>
          <cell r="AA955"/>
          <cell r="AB955"/>
          <cell r="AC955"/>
          <cell r="AD955"/>
          <cell r="AE955"/>
          <cell r="AF955"/>
          <cell r="AG955"/>
          <cell r="AH955"/>
          <cell r="AI955"/>
          <cell r="AJ955"/>
          <cell r="AK955"/>
          <cell r="AL955"/>
        </row>
        <row r="956">
          <cell r="G956"/>
          <cell r="H956"/>
          <cell r="I956"/>
          <cell r="J956"/>
          <cell r="K956"/>
          <cell r="L956"/>
          <cell r="M956"/>
          <cell r="N956"/>
          <cell r="O956"/>
          <cell r="P956"/>
          <cell r="Q956"/>
          <cell r="R956"/>
          <cell r="S956"/>
          <cell r="T956"/>
          <cell r="U956"/>
          <cell r="V956"/>
          <cell r="W956"/>
          <cell r="X956"/>
          <cell r="Y956"/>
          <cell r="Z956"/>
          <cell r="AA956"/>
          <cell r="AB956"/>
          <cell r="AC956"/>
          <cell r="AD956"/>
          <cell r="AE956"/>
          <cell r="AF956"/>
          <cell r="AG956"/>
          <cell r="AH956"/>
          <cell r="AI956"/>
          <cell r="AJ956"/>
          <cell r="AK956"/>
          <cell r="AL956"/>
        </row>
        <row r="957">
          <cell r="G957"/>
          <cell r="H957"/>
          <cell r="I957"/>
          <cell r="J957"/>
          <cell r="K957"/>
          <cell r="L957"/>
          <cell r="M957"/>
          <cell r="N957"/>
          <cell r="O957"/>
          <cell r="P957"/>
          <cell r="Q957"/>
          <cell r="R957"/>
          <cell r="S957"/>
          <cell r="T957"/>
          <cell r="U957"/>
          <cell r="V957"/>
          <cell r="W957"/>
          <cell r="X957"/>
          <cell r="Y957"/>
          <cell r="Z957"/>
          <cell r="AA957"/>
          <cell r="AB957"/>
          <cell r="AC957"/>
          <cell r="AD957"/>
          <cell r="AE957"/>
          <cell r="AF957"/>
          <cell r="AG957"/>
          <cell r="AH957"/>
          <cell r="AI957"/>
          <cell r="AJ957"/>
          <cell r="AK957"/>
          <cell r="AL957"/>
        </row>
        <row r="958">
          <cell r="G958"/>
          <cell r="H958"/>
          <cell r="I958"/>
          <cell r="J958"/>
          <cell r="K958"/>
          <cell r="L958"/>
          <cell r="M958"/>
          <cell r="N958"/>
          <cell r="O958"/>
          <cell r="P958"/>
          <cell r="Q958"/>
          <cell r="R958"/>
          <cell r="S958"/>
          <cell r="T958"/>
          <cell r="U958"/>
          <cell r="V958"/>
          <cell r="W958"/>
          <cell r="X958"/>
          <cell r="Y958"/>
          <cell r="Z958"/>
          <cell r="AA958"/>
          <cell r="AB958"/>
          <cell r="AC958"/>
          <cell r="AD958"/>
          <cell r="AE958"/>
          <cell r="AF958"/>
          <cell r="AG958"/>
          <cell r="AH958"/>
          <cell r="AI958"/>
          <cell r="AJ958"/>
          <cell r="AK958"/>
          <cell r="AL958"/>
        </row>
        <row r="959">
          <cell r="G959"/>
          <cell r="H959"/>
          <cell r="I959"/>
          <cell r="J959"/>
          <cell r="K959"/>
          <cell r="L959"/>
          <cell r="M959"/>
          <cell r="N959"/>
          <cell r="O959"/>
          <cell r="P959"/>
          <cell r="Q959"/>
          <cell r="R959"/>
          <cell r="S959"/>
          <cell r="T959"/>
          <cell r="U959"/>
          <cell r="V959"/>
          <cell r="W959"/>
          <cell r="X959"/>
          <cell r="Y959"/>
          <cell r="Z959"/>
          <cell r="AA959"/>
          <cell r="AB959"/>
          <cell r="AC959"/>
          <cell r="AD959"/>
          <cell r="AE959"/>
          <cell r="AF959"/>
          <cell r="AG959"/>
          <cell r="AH959"/>
          <cell r="AI959"/>
          <cell r="AJ959"/>
          <cell r="AK959"/>
          <cell r="AL959"/>
        </row>
        <row r="960">
          <cell r="G960"/>
          <cell r="H960"/>
          <cell r="I960"/>
          <cell r="J960"/>
          <cell r="K960"/>
          <cell r="L960"/>
          <cell r="M960"/>
          <cell r="N960"/>
          <cell r="O960"/>
          <cell r="P960"/>
          <cell r="Q960"/>
          <cell r="R960"/>
          <cell r="S960"/>
          <cell r="T960"/>
          <cell r="U960"/>
          <cell r="V960"/>
          <cell r="W960"/>
          <cell r="X960"/>
          <cell r="Y960"/>
          <cell r="Z960"/>
          <cell r="AA960"/>
          <cell r="AB960"/>
          <cell r="AC960"/>
          <cell r="AD960"/>
          <cell r="AE960"/>
          <cell r="AF960"/>
          <cell r="AG960"/>
          <cell r="AH960"/>
          <cell r="AI960"/>
          <cell r="AJ960"/>
          <cell r="AK960"/>
          <cell r="AL960"/>
        </row>
        <row r="961">
          <cell r="G961"/>
          <cell r="H961"/>
          <cell r="I961"/>
          <cell r="J961"/>
          <cell r="K961"/>
          <cell r="L961"/>
          <cell r="M961"/>
          <cell r="N961"/>
          <cell r="O961"/>
          <cell r="P961"/>
          <cell r="Q961"/>
          <cell r="R961"/>
          <cell r="S961"/>
          <cell r="T961"/>
          <cell r="U961"/>
          <cell r="V961"/>
          <cell r="W961"/>
          <cell r="X961"/>
          <cell r="Y961"/>
          <cell r="Z961"/>
          <cell r="AA961"/>
          <cell r="AB961"/>
          <cell r="AC961"/>
          <cell r="AD961"/>
          <cell r="AE961"/>
          <cell r="AF961"/>
          <cell r="AG961"/>
          <cell r="AH961"/>
          <cell r="AI961"/>
          <cell r="AJ961"/>
          <cell r="AK961"/>
          <cell r="AL961"/>
        </row>
        <row r="962">
          <cell r="G962"/>
          <cell r="H962"/>
          <cell r="I962"/>
          <cell r="J962"/>
          <cell r="K962"/>
          <cell r="L962"/>
          <cell r="M962"/>
          <cell r="N962"/>
          <cell r="O962"/>
          <cell r="P962"/>
          <cell r="Q962"/>
          <cell r="R962"/>
          <cell r="S962"/>
          <cell r="T962"/>
          <cell r="U962"/>
          <cell r="V962"/>
          <cell r="W962"/>
          <cell r="X962"/>
          <cell r="Y962"/>
          <cell r="Z962"/>
          <cell r="AA962"/>
          <cell r="AB962"/>
          <cell r="AC962"/>
          <cell r="AD962"/>
          <cell r="AE962"/>
          <cell r="AF962"/>
          <cell r="AG962"/>
          <cell r="AH962"/>
          <cell r="AI962"/>
          <cell r="AJ962"/>
          <cell r="AK962"/>
          <cell r="AL962"/>
        </row>
        <row r="963">
          <cell r="G963"/>
          <cell r="H963"/>
          <cell r="I963"/>
          <cell r="J963"/>
          <cell r="K963"/>
          <cell r="L963"/>
          <cell r="M963"/>
          <cell r="N963"/>
          <cell r="O963"/>
          <cell r="P963"/>
          <cell r="Q963"/>
          <cell r="R963"/>
          <cell r="S963"/>
          <cell r="T963"/>
          <cell r="U963"/>
          <cell r="V963"/>
          <cell r="W963"/>
          <cell r="X963"/>
          <cell r="Y963"/>
          <cell r="Z963"/>
          <cell r="AA963"/>
          <cell r="AB963"/>
          <cell r="AC963"/>
          <cell r="AD963"/>
          <cell r="AE963"/>
          <cell r="AF963"/>
          <cell r="AG963"/>
          <cell r="AH963"/>
          <cell r="AI963"/>
          <cell r="AJ963"/>
          <cell r="AK963"/>
          <cell r="AL963"/>
        </row>
        <row r="964">
          <cell r="G964"/>
          <cell r="H964"/>
          <cell r="I964"/>
          <cell r="J964"/>
          <cell r="K964"/>
          <cell r="L964"/>
          <cell r="M964"/>
          <cell r="N964"/>
          <cell r="O964"/>
          <cell r="P964"/>
          <cell r="Q964"/>
          <cell r="R964"/>
          <cell r="S964"/>
          <cell r="T964"/>
          <cell r="U964"/>
          <cell r="V964"/>
          <cell r="W964"/>
          <cell r="X964"/>
          <cell r="Y964"/>
          <cell r="Z964"/>
          <cell r="AA964"/>
          <cell r="AB964"/>
          <cell r="AC964"/>
          <cell r="AD964"/>
          <cell r="AE964"/>
          <cell r="AF964"/>
          <cell r="AG964"/>
          <cell r="AH964"/>
          <cell r="AI964"/>
          <cell r="AJ964"/>
          <cell r="AK964"/>
          <cell r="AL964"/>
        </row>
        <row r="965">
          <cell r="G965"/>
          <cell r="H965"/>
          <cell r="I965"/>
          <cell r="J965"/>
          <cell r="K965"/>
          <cell r="L965"/>
          <cell r="M965"/>
          <cell r="N965"/>
          <cell r="O965"/>
          <cell r="P965"/>
          <cell r="Q965"/>
          <cell r="R965"/>
          <cell r="S965"/>
          <cell r="T965"/>
          <cell r="U965"/>
          <cell r="V965"/>
          <cell r="W965"/>
          <cell r="X965"/>
          <cell r="Y965"/>
          <cell r="Z965"/>
          <cell r="AA965"/>
          <cell r="AB965"/>
          <cell r="AC965"/>
          <cell r="AD965"/>
          <cell r="AE965"/>
          <cell r="AF965"/>
          <cell r="AG965"/>
          <cell r="AH965"/>
          <cell r="AI965"/>
          <cell r="AJ965"/>
          <cell r="AK965"/>
          <cell r="AL965"/>
        </row>
        <row r="966">
          <cell r="G966"/>
          <cell r="H966"/>
          <cell r="I966"/>
          <cell r="J966"/>
          <cell r="K966"/>
          <cell r="L966"/>
          <cell r="M966"/>
          <cell r="N966"/>
          <cell r="O966"/>
          <cell r="P966"/>
          <cell r="Q966"/>
          <cell r="R966"/>
          <cell r="S966"/>
          <cell r="T966"/>
          <cell r="U966"/>
          <cell r="V966"/>
          <cell r="W966"/>
          <cell r="X966"/>
          <cell r="Y966"/>
          <cell r="Z966"/>
          <cell r="AA966"/>
          <cell r="AB966"/>
          <cell r="AC966"/>
          <cell r="AD966"/>
          <cell r="AE966"/>
          <cell r="AF966"/>
          <cell r="AG966"/>
          <cell r="AH966"/>
          <cell r="AI966"/>
          <cell r="AJ966"/>
          <cell r="AK966"/>
          <cell r="AL966"/>
        </row>
        <row r="967">
          <cell r="G967"/>
          <cell r="H967"/>
          <cell r="I967"/>
          <cell r="J967"/>
          <cell r="K967"/>
          <cell r="L967"/>
          <cell r="M967"/>
          <cell r="N967"/>
          <cell r="O967"/>
          <cell r="P967"/>
          <cell r="Q967"/>
          <cell r="R967"/>
          <cell r="S967"/>
          <cell r="T967"/>
          <cell r="U967"/>
          <cell r="V967"/>
          <cell r="W967"/>
          <cell r="X967"/>
          <cell r="Y967"/>
          <cell r="Z967"/>
          <cell r="AA967"/>
          <cell r="AB967"/>
          <cell r="AC967"/>
          <cell r="AD967"/>
          <cell r="AE967"/>
          <cell r="AF967"/>
          <cell r="AG967"/>
          <cell r="AH967"/>
          <cell r="AI967"/>
          <cell r="AJ967"/>
          <cell r="AK967"/>
          <cell r="AL967"/>
        </row>
        <row r="968">
          <cell r="G968"/>
          <cell r="H968"/>
          <cell r="I968"/>
          <cell r="J968"/>
          <cell r="K968"/>
          <cell r="L968"/>
          <cell r="M968"/>
          <cell r="N968"/>
          <cell r="O968"/>
          <cell r="P968"/>
          <cell r="Q968"/>
          <cell r="R968"/>
          <cell r="S968"/>
          <cell r="T968"/>
          <cell r="U968"/>
          <cell r="V968"/>
          <cell r="W968"/>
          <cell r="X968"/>
          <cell r="Y968"/>
          <cell r="Z968"/>
          <cell r="AA968"/>
          <cell r="AB968"/>
          <cell r="AC968"/>
          <cell r="AD968"/>
          <cell r="AE968"/>
          <cell r="AF968"/>
          <cell r="AG968"/>
          <cell r="AH968"/>
          <cell r="AI968"/>
          <cell r="AJ968"/>
          <cell r="AK968"/>
          <cell r="AL968"/>
        </row>
        <row r="969">
          <cell r="G969"/>
          <cell r="H969"/>
          <cell r="I969"/>
          <cell r="J969"/>
          <cell r="K969"/>
          <cell r="L969"/>
          <cell r="M969"/>
          <cell r="N969"/>
          <cell r="O969"/>
          <cell r="P969"/>
          <cell r="Q969"/>
          <cell r="R969"/>
          <cell r="S969"/>
          <cell r="T969"/>
          <cell r="U969"/>
          <cell r="V969"/>
          <cell r="W969"/>
          <cell r="X969"/>
          <cell r="Y969"/>
          <cell r="Z969"/>
          <cell r="AA969"/>
          <cell r="AB969"/>
          <cell r="AC969"/>
          <cell r="AD969"/>
          <cell r="AE969"/>
          <cell r="AF969"/>
          <cell r="AG969"/>
          <cell r="AH969"/>
          <cell r="AI969"/>
          <cell r="AJ969"/>
          <cell r="AK969"/>
          <cell r="AL969"/>
        </row>
        <row r="970">
          <cell r="G970"/>
          <cell r="H970"/>
          <cell r="I970"/>
          <cell r="J970"/>
          <cell r="K970"/>
          <cell r="L970"/>
          <cell r="M970"/>
          <cell r="N970"/>
          <cell r="O970"/>
          <cell r="P970"/>
          <cell r="Q970"/>
          <cell r="R970"/>
          <cell r="S970"/>
          <cell r="T970"/>
          <cell r="U970"/>
          <cell r="V970"/>
          <cell r="W970"/>
          <cell r="X970"/>
          <cell r="Y970"/>
          <cell r="Z970"/>
          <cell r="AA970"/>
          <cell r="AB970"/>
          <cell r="AC970"/>
          <cell r="AD970"/>
          <cell r="AE970"/>
          <cell r="AF970"/>
          <cell r="AG970"/>
          <cell r="AH970"/>
          <cell r="AI970"/>
          <cell r="AJ970"/>
          <cell r="AK970"/>
          <cell r="AL970"/>
        </row>
        <row r="971">
          <cell r="G971"/>
          <cell r="H971"/>
          <cell r="I971"/>
          <cell r="J971"/>
          <cell r="K971"/>
          <cell r="L971"/>
          <cell r="M971"/>
          <cell r="N971"/>
          <cell r="O971"/>
          <cell r="P971"/>
          <cell r="Q971"/>
          <cell r="R971"/>
          <cell r="S971"/>
          <cell r="T971"/>
          <cell r="U971"/>
          <cell r="V971"/>
          <cell r="W971"/>
          <cell r="X971"/>
          <cell r="Y971"/>
          <cell r="Z971"/>
          <cell r="AA971"/>
          <cell r="AB971"/>
          <cell r="AC971"/>
          <cell r="AD971"/>
          <cell r="AE971"/>
          <cell r="AF971"/>
          <cell r="AG971"/>
          <cell r="AH971"/>
          <cell r="AI971"/>
          <cell r="AJ971"/>
          <cell r="AK971"/>
          <cell r="AL971"/>
        </row>
        <row r="972">
          <cell r="G972"/>
          <cell r="H972"/>
          <cell r="I972"/>
          <cell r="J972"/>
          <cell r="K972"/>
          <cell r="L972"/>
          <cell r="M972"/>
          <cell r="N972"/>
          <cell r="O972"/>
          <cell r="P972"/>
          <cell r="Q972"/>
          <cell r="R972"/>
          <cell r="S972"/>
          <cell r="T972"/>
          <cell r="U972"/>
          <cell r="V972"/>
          <cell r="W972"/>
          <cell r="X972"/>
          <cell r="Y972"/>
          <cell r="Z972"/>
          <cell r="AA972"/>
          <cell r="AB972"/>
          <cell r="AC972"/>
          <cell r="AD972"/>
          <cell r="AE972"/>
          <cell r="AF972"/>
          <cell r="AG972"/>
          <cell r="AH972"/>
          <cell r="AI972"/>
          <cell r="AJ972"/>
          <cell r="AK972"/>
          <cell r="AL972"/>
        </row>
        <row r="973">
          <cell r="G973"/>
          <cell r="H973"/>
          <cell r="I973"/>
          <cell r="J973"/>
          <cell r="K973"/>
          <cell r="L973"/>
          <cell r="M973"/>
          <cell r="N973"/>
          <cell r="O973"/>
          <cell r="P973"/>
          <cell r="Q973"/>
          <cell r="R973"/>
          <cell r="S973"/>
          <cell r="T973"/>
          <cell r="U973"/>
          <cell r="V973"/>
          <cell r="W973"/>
          <cell r="X973"/>
          <cell r="Y973"/>
          <cell r="Z973"/>
          <cell r="AA973"/>
          <cell r="AB973"/>
          <cell r="AC973"/>
          <cell r="AD973"/>
          <cell r="AE973"/>
          <cell r="AF973"/>
          <cell r="AG973"/>
          <cell r="AH973"/>
          <cell r="AI973"/>
          <cell r="AJ973"/>
          <cell r="AK973"/>
          <cell r="AL973"/>
        </row>
        <row r="974">
          <cell r="G974"/>
          <cell r="H974"/>
          <cell r="I974"/>
          <cell r="J974"/>
          <cell r="K974"/>
          <cell r="L974"/>
          <cell r="M974"/>
          <cell r="N974"/>
          <cell r="O974"/>
          <cell r="P974"/>
          <cell r="Q974"/>
          <cell r="R974"/>
          <cell r="S974"/>
          <cell r="T974"/>
          <cell r="U974"/>
          <cell r="V974"/>
          <cell r="W974"/>
          <cell r="X974"/>
          <cell r="Y974"/>
          <cell r="Z974"/>
          <cell r="AA974"/>
          <cell r="AB974"/>
          <cell r="AC974"/>
          <cell r="AD974"/>
          <cell r="AE974"/>
          <cell r="AF974"/>
          <cell r="AG974"/>
          <cell r="AH974"/>
          <cell r="AI974"/>
          <cell r="AJ974"/>
          <cell r="AK974"/>
          <cell r="AL974"/>
        </row>
        <row r="975">
          <cell r="G975"/>
          <cell r="H975"/>
          <cell r="I975"/>
          <cell r="J975"/>
          <cell r="K975"/>
          <cell r="L975"/>
          <cell r="M975"/>
          <cell r="N975"/>
          <cell r="O975"/>
          <cell r="P975"/>
          <cell r="Q975"/>
          <cell r="R975"/>
          <cell r="S975"/>
          <cell r="T975"/>
          <cell r="U975"/>
          <cell r="V975"/>
          <cell r="W975"/>
          <cell r="X975"/>
          <cell r="Y975"/>
          <cell r="Z975"/>
          <cell r="AA975"/>
          <cell r="AB975"/>
          <cell r="AC975"/>
          <cell r="AD975"/>
          <cell r="AE975"/>
          <cell r="AF975"/>
          <cell r="AG975"/>
          <cell r="AH975"/>
          <cell r="AI975"/>
          <cell r="AJ975"/>
          <cell r="AK975"/>
          <cell r="AL975"/>
        </row>
        <row r="976">
          <cell r="G976"/>
          <cell r="H976"/>
          <cell r="I976"/>
          <cell r="J976"/>
          <cell r="K976"/>
          <cell r="L976"/>
          <cell r="M976"/>
          <cell r="N976"/>
          <cell r="O976"/>
          <cell r="P976"/>
          <cell r="Q976"/>
          <cell r="R976"/>
          <cell r="S976"/>
          <cell r="T976"/>
          <cell r="U976"/>
          <cell r="V976"/>
          <cell r="W976"/>
          <cell r="X976"/>
          <cell r="Y976"/>
          <cell r="Z976"/>
          <cell r="AA976"/>
          <cell r="AB976"/>
          <cell r="AC976"/>
          <cell r="AD976"/>
          <cell r="AE976"/>
          <cell r="AF976"/>
          <cell r="AG976"/>
          <cell r="AH976"/>
          <cell r="AI976"/>
          <cell r="AJ976"/>
          <cell r="AK976"/>
          <cell r="AL976"/>
        </row>
        <row r="977">
          <cell r="G977"/>
          <cell r="H977"/>
          <cell r="I977"/>
          <cell r="J977"/>
          <cell r="K977"/>
          <cell r="L977"/>
          <cell r="M977"/>
          <cell r="N977"/>
          <cell r="O977"/>
          <cell r="P977"/>
          <cell r="Q977"/>
          <cell r="R977"/>
          <cell r="S977"/>
          <cell r="T977"/>
          <cell r="U977"/>
          <cell r="V977"/>
          <cell r="W977"/>
          <cell r="X977"/>
          <cell r="Y977"/>
          <cell r="Z977"/>
          <cell r="AA977"/>
          <cell r="AB977"/>
          <cell r="AC977"/>
          <cell r="AD977"/>
          <cell r="AE977"/>
          <cell r="AF977"/>
          <cell r="AG977"/>
          <cell r="AH977"/>
          <cell r="AI977"/>
          <cell r="AJ977"/>
          <cell r="AK977"/>
          <cell r="AL977"/>
        </row>
        <row r="978">
          <cell r="G978"/>
          <cell r="H978"/>
          <cell r="I978"/>
          <cell r="J978"/>
          <cell r="K978"/>
          <cell r="L978"/>
          <cell r="M978"/>
          <cell r="N978"/>
          <cell r="O978"/>
          <cell r="P978"/>
          <cell r="Q978"/>
          <cell r="R978"/>
          <cell r="S978"/>
          <cell r="T978"/>
          <cell r="U978"/>
          <cell r="V978"/>
          <cell r="W978"/>
          <cell r="X978"/>
          <cell r="Y978"/>
          <cell r="Z978"/>
          <cell r="AA978"/>
          <cell r="AB978"/>
          <cell r="AC978"/>
          <cell r="AD978"/>
          <cell r="AE978"/>
          <cell r="AF978"/>
          <cell r="AG978"/>
          <cell r="AH978"/>
          <cell r="AI978"/>
          <cell r="AJ978"/>
          <cell r="AK978"/>
          <cell r="AL978"/>
        </row>
        <row r="979">
          <cell r="G979"/>
          <cell r="H979"/>
          <cell r="I979"/>
          <cell r="J979"/>
          <cell r="K979"/>
          <cell r="L979"/>
          <cell r="M979"/>
          <cell r="N979"/>
          <cell r="O979"/>
          <cell r="P979"/>
          <cell r="Q979"/>
          <cell r="R979"/>
          <cell r="S979"/>
          <cell r="T979"/>
          <cell r="U979"/>
          <cell r="V979"/>
          <cell r="W979"/>
          <cell r="X979"/>
          <cell r="Y979"/>
          <cell r="Z979"/>
          <cell r="AA979"/>
          <cell r="AB979"/>
          <cell r="AC979"/>
          <cell r="AD979"/>
          <cell r="AE979"/>
          <cell r="AF979"/>
          <cell r="AG979"/>
          <cell r="AH979"/>
          <cell r="AI979"/>
          <cell r="AJ979"/>
          <cell r="AK979"/>
          <cell r="AL979"/>
        </row>
        <row r="980">
          <cell r="G980"/>
          <cell r="H980"/>
          <cell r="I980"/>
          <cell r="J980"/>
          <cell r="K980"/>
          <cell r="L980"/>
          <cell r="M980"/>
          <cell r="N980"/>
          <cell r="O980"/>
          <cell r="P980"/>
          <cell r="Q980"/>
          <cell r="R980"/>
          <cell r="S980"/>
          <cell r="T980"/>
          <cell r="U980"/>
          <cell r="V980"/>
          <cell r="W980"/>
          <cell r="X980"/>
          <cell r="Y980"/>
          <cell r="Z980"/>
          <cell r="AA980"/>
          <cell r="AB980"/>
          <cell r="AC980"/>
          <cell r="AD980"/>
          <cell r="AE980"/>
          <cell r="AF980"/>
          <cell r="AG980"/>
          <cell r="AH980"/>
          <cell r="AI980"/>
          <cell r="AJ980"/>
          <cell r="AK980"/>
          <cell r="AL980"/>
        </row>
        <row r="981">
          <cell r="G981"/>
          <cell r="H981"/>
          <cell r="I981"/>
          <cell r="J981"/>
          <cell r="K981"/>
          <cell r="L981"/>
          <cell r="M981"/>
          <cell r="N981"/>
          <cell r="O981"/>
          <cell r="P981"/>
          <cell r="Q981"/>
          <cell r="R981"/>
          <cell r="S981"/>
          <cell r="T981"/>
          <cell r="U981"/>
          <cell r="V981"/>
          <cell r="W981"/>
          <cell r="X981"/>
          <cell r="Y981"/>
          <cell r="Z981"/>
          <cell r="AA981"/>
          <cell r="AB981"/>
          <cell r="AC981"/>
          <cell r="AD981"/>
          <cell r="AE981"/>
          <cell r="AF981"/>
          <cell r="AG981"/>
          <cell r="AH981"/>
          <cell r="AI981"/>
          <cell r="AJ981"/>
          <cell r="AK981"/>
          <cell r="AL981"/>
        </row>
        <row r="982">
          <cell r="G982"/>
          <cell r="H982"/>
          <cell r="I982"/>
          <cell r="J982"/>
          <cell r="K982"/>
          <cell r="L982"/>
          <cell r="M982"/>
          <cell r="N982"/>
          <cell r="O982"/>
          <cell r="P982"/>
          <cell r="Q982"/>
          <cell r="R982"/>
          <cell r="S982"/>
          <cell r="T982"/>
          <cell r="U982"/>
          <cell r="V982"/>
          <cell r="W982"/>
          <cell r="X982"/>
          <cell r="Y982"/>
          <cell r="Z982"/>
          <cell r="AA982"/>
          <cell r="AB982"/>
          <cell r="AC982"/>
          <cell r="AD982"/>
          <cell r="AE982"/>
          <cell r="AF982"/>
          <cell r="AG982"/>
          <cell r="AH982"/>
          <cell r="AI982"/>
          <cell r="AJ982"/>
          <cell r="AK982"/>
          <cell r="AL982"/>
        </row>
        <row r="983">
          <cell r="G983"/>
          <cell r="H983"/>
          <cell r="I983"/>
          <cell r="J983"/>
          <cell r="K983"/>
          <cell r="L983"/>
          <cell r="M983"/>
          <cell r="N983"/>
          <cell r="O983"/>
          <cell r="P983"/>
          <cell r="Q983"/>
          <cell r="R983"/>
          <cell r="S983"/>
          <cell r="T983"/>
          <cell r="U983"/>
          <cell r="V983"/>
          <cell r="W983"/>
          <cell r="X983"/>
          <cell r="Y983"/>
          <cell r="Z983"/>
          <cell r="AA983"/>
          <cell r="AB983"/>
          <cell r="AC983"/>
          <cell r="AD983"/>
          <cell r="AE983"/>
          <cell r="AF983"/>
          <cell r="AG983"/>
          <cell r="AH983"/>
          <cell r="AI983"/>
          <cell r="AJ983"/>
          <cell r="AK983"/>
          <cell r="AL983"/>
        </row>
        <row r="984">
          <cell r="G984"/>
          <cell r="H984"/>
          <cell r="I984"/>
          <cell r="J984"/>
          <cell r="K984"/>
          <cell r="L984"/>
          <cell r="M984"/>
          <cell r="N984"/>
          <cell r="O984"/>
          <cell r="P984"/>
          <cell r="Q984"/>
          <cell r="R984"/>
          <cell r="S984"/>
          <cell r="T984"/>
          <cell r="U984"/>
          <cell r="V984"/>
          <cell r="W984"/>
          <cell r="X984"/>
          <cell r="Y984"/>
          <cell r="Z984"/>
          <cell r="AA984"/>
          <cell r="AB984"/>
          <cell r="AC984"/>
          <cell r="AD984"/>
          <cell r="AE984"/>
          <cell r="AF984"/>
          <cell r="AG984"/>
          <cell r="AH984"/>
          <cell r="AI984"/>
          <cell r="AJ984"/>
          <cell r="AK984"/>
          <cell r="AL984"/>
        </row>
        <row r="985">
          <cell r="G985"/>
          <cell r="H985"/>
          <cell r="I985"/>
          <cell r="J985"/>
          <cell r="K985"/>
          <cell r="L985"/>
          <cell r="M985"/>
          <cell r="N985"/>
          <cell r="O985"/>
          <cell r="P985"/>
          <cell r="Q985"/>
          <cell r="R985"/>
          <cell r="S985"/>
          <cell r="T985"/>
          <cell r="U985"/>
          <cell r="V985"/>
          <cell r="W985"/>
          <cell r="X985"/>
          <cell r="Y985"/>
          <cell r="Z985"/>
          <cell r="AA985"/>
          <cell r="AB985"/>
          <cell r="AC985"/>
          <cell r="AD985"/>
          <cell r="AE985"/>
          <cell r="AF985"/>
          <cell r="AG985"/>
          <cell r="AH985"/>
          <cell r="AI985"/>
          <cell r="AJ985"/>
          <cell r="AK985"/>
          <cell r="AL985"/>
        </row>
        <row r="986">
          <cell r="G986"/>
          <cell r="H986"/>
          <cell r="I986"/>
          <cell r="J986"/>
          <cell r="K986"/>
          <cell r="L986"/>
          <cell r="M986"/>
          <cell r="N986"/>
          <cell r="O986"/>
          <cell r="P986"/>
          <cell r="Q986"/>
          <cell r="R986"/>
          <cell r="S986"/>
          <cell r="T986"/>
          <cell r="U986"/>
          <cell r="V986"/>
          <cell r="W986"/>
          <cell r="X986"/>
          <cell r="Y986"/>
          <cell r="Z986"/>
          <cell r="AA986"/>
          <cell r="AB986"/>
          <cell r="AC986"/>
          <cell r="AD986"/>
          <cell r="AE986"/>
          <cell r="AF986"/>
          <cell r="AG986"/>
          <cell r="AH986"/>
          <cell r="AI986"/>
          <cell r="AJ986"/>
          <cell r="AK986"/>
          <cell r="AL986"/>
        </row>
        <row r="987">
          <cell r="G987"/>
          <cell r="H987"/>
          <cell r="I987"/>
          <cell r="J987"/>
          <cell r="K987"/>
          <cell r="L987"/>
          <cell r="M987"/>
          <cell r="N987"/>
          <cell r="O987"/>
          <cell r="P987"/>
          <cell r="Q987"/>
          <cell r="R987"/>
          <cell r="S987"/>
          <cell r="T987"/>
          <cell r="U987"/>
          <cell r="V987"/>
          <cell r="W987"/>
          <cell r="X987"/>
          <cell r="Y987"/>
          <cell r="Z987"/>
          <cell r="AA987"/>
          <cell r="AB987"/>
          <cell r="AC987"/>
          <cell r="AD987"/>
          <cell r="AE987"/>
          <cell r="AF987"/>
          <cell r="AG987"/>
          <cell r="AH987"/>
          <cell r="AI987"/>
          <cell r="AJ987"/>
          <cell r="AK987"/>
          <cell r="AL987"/>
        </row>
        <row r="988">
          <cell r="G988"/>
          <cell r="H988"/>
          <cell r="I988"/>
          <cell r="J988"/>
          <cell r="K988"/>
          <cell r="L988"/>
          <cell r="M988"/>
          <cell r="N988"/>
          <cell r="O988"/>
          <cell r="P988"/>
          <cell r="Q988"/>
          <cell r="R988"/>
          <cell r="S988"/>
          <cell r="T988"/>
          <cell r="U988"/>
          <cell r="V988"/>
          <cell r="W988"/>
          <cell r="X988"/>
          <cell r="Y988"/>
          <cell r="Z988"/>
          <cell r="AA988"/>
          <cell r="AB988"/>
          <cell r="AC988"/>
          <cell r="AD988"/>
          <cell r="AE988"/>
          <cell r="AF988"/>
          <cell r="AG988"/>
          <cell r="AH988"/>
          <cell r="AI988"/>
          <cell r="AJ988"/>
          <cell r="AK988"/>
          <cell r="AL988"/>
        </row>
        <row r="989">
          <cell r="G989"/>
          <cell r="H989"/>
          <cell r="I989"/>
          <cell r="J989"/>
          <cell r="K989"/>
          <cell r="L989"/>
          <cell r="M989"/>
          <cell r="N989"/>
          <cell r="O989"/>
          <cell r="P989"/>
          <cell r="Q989"/>
          <cell r="R989"/>
          <cell r="S989"/>
          <cell r="T989"/>
          <cell r="U989"/>
          <cell r="V989"/>
          <cell r="W989"/>
          <cell r="X989"/>
          <cell r="Y989"/>
          <cell r="Z989"/>
          <cell r="AA989"/>
          <cell r="AB989"/>
          <cell r="AC989"/>
          <cell r="AD989"/>
          <cell r="AE989"/>
          <cell r="AF989"/>
          <cell r="AG989"/>
          <cell r="AH989"/>
          <cell r="AI989"/>
          <cell r="AJ989"/>
          <cell r="AK989"/>
          <cell r="AL989"/>
        </row>
        <row r="990">
          <cell r="G990"/>
          <cell r="H990"/>
          <cell r="I990"/>
          <cell r="J990"/>
          <cell r="K990"/>
          <cell r="L990"/>
          <cell r="M990"/>
          <cell r="N990"/>
          <cell r="O990"/>
          <cell r="P990"/>
          <cell r="Q990"/>
          <cell r="R990"/>
          <cell r="S990"/>
          <cell r="T990"/>
          <cell r="U990"/>
          <cell r="V990"/>
          <cell r="W990"/>
          <cell r="X990"/>
          <cell r="Y990"/>
          <cell r="Z990"/>
          <cell r="AA990"/>
          <cell r="AB990"/>
          <cell r="AC990"/>
          <cell r="AD990"/>
          <cell r="AE990"/>
          <cell r="AF990"/>
          <cell r="AG990"/>
          <cell r="AH990"/>
          <cell r="AI990"/>
          <cell r="AJ990"/>
          <cell r="AK990"/>
          <cell r="AL990"/>
        </row>
        <row r="991">
          <cell r="G991"/>
          <cell r="H991"/>
          <cell r="I991"/>
          <cell r="J991"/>
          <cell r="K991"/>
          <cell r="L991"/>
          <cell r="M991"/>
          <cell r="N991"/>
          <cell r="O991"/>
          <cell r="P991"/>
          <cell r="Q991"/>
          <cell r="R991"/>
          <cell r="S991"/>
          <cell r="T991"/>
          <cell r="U991"/>
          <cell r="V991"/>
          <cell r="W991"/>
          <cell r="X991"/>
          <cell r="Y991"/>
          <cell r="Z991"/>
          <cell r="AA991"/>
          <cell r="AB991"/>
          <cell r="AC991"/>
          <cell r="AD991"/>
          <cell r="AE991"/>
          <cell r="AF991"/>
          <cell r="AG991"/>
          <cell r="AH991"/>
          <cell r="AI991"/>
          <cell r="AJ991"/>
          <cell r="AK991"/>
          <cell r="AL991"/>
        </row>
        <row r="992">
          <cell r="G992"/>
          <cell r="H992"/>
          <cell r="I992"/>
          <cell r="J992"/>
          <cell r="K992"/>
          <cell r="L992"/>
          <cell r="M992"/>
          <cell r="N992"/>
          <cell r="O992"/>
          <cell r="P992"/>
          <cell r="Q992"/>
          <cell r="R992"/>
          <cell r="S992"/>
          <cell r="T992"/>
          <cell r="U992"/>
          <cell r="V992"/>
          <cell r="W992"/>
          <cell r="X992"/>
          <cell r="Y992"/>
          <cell r="Z992"/>
          <cell r="AA992"/>
          <cell r="AB992"/>
          <cell r="AC992"/>
          <cell r="AD992"/>
          <cell r="AE992"/>
          <cell r="AF992"/>
          <cell r="AG992"/>
          <cell r="AH992"/>
          <cell r="AI992"/>
          <cell r="AJ992"/>
          <cell r="AK992"/>
          <cell r="AL992"/>
        </row>
        <row r="993">
          <cell r="G993"/>
          <cell r="H993"/>
          <cell r="I993"/>
          <cell r="J993"/>
          <cell r="K993"/>
          <cell r="L993"/>
          <cell r="M993"/>
          <cell r="N993"/>
          <cell r="O993"/>
          <cell r="P993"/>
          <cell r="Q993"/>
          <cell r="R993"/>
          <cell r="S993"/>
          <cell r="T993"/>
          <cell r="U993"/>
          <cell r="V993"/>
          <cell r="W993"/>
          <cell r="X993"/>
          <cell r="Y993"/>
          <cell r="Z993"/>
          <cell r="AA993"/>
          <cell r="AB993"/>
          <cell r="AC993"/>
          <cell r="AD993"/>
          <cell r="AE993"/>
          <cell r="AF993"/>
          <cell r="AG993"/>
          <cell r="AH993"/>
          <cell r="AI993"/>
          <cell r="AJ993"/>
          <cell r="AK993"/>
          <cell r="AL993"/>
        </row>
        <row r="994">
          <cell r="G994"/>
          <cell r="H994"/>
          <cell r="I994"/>
          <cell r="J994"/>
          <cell r="K994"/>
          <cell r="L994"/>
          <cell r="M994"/>
          <cell r="N994"/>
          <cell r="O994"/>
          <cell r="P994"/>
          <cell r="Q994"/>
          <cell r="R994"/>
          <cell r="S994"/>
          <cell r="T994"/>
          <cell r="U994"/>
          <cell r="V994"/>
          <cell r="W994"/>
          <cell r="X994"/>
          <cell r="Y994"/>
          <cell r="Z994"/>
          <cell r="AA994"/>
          <cell r="AB994"/>
          <cell r="AC994"/>
          <cell r="AD994"/>
          <cell r="AE994"/>
          <cell r="AF994"/>
          <cell r="AG994"/>
          <cell r="AH994"/>
          <cell r="AI994"/>
          <cell r="AJ994"/>
          <cell r="AK994"/>
          <cell r="AL994"/>
        </row>
        <row r="995">
          <cell r="G995"/>
          <cell r="H995"/>
          <cell r="I995"/>
          <cell r="J995"/>
          <cell r="K995"/>
          <cell r="L995"/>
          <cell r="M995"/>
          <cell r="N995"/>
          <cell r="O995"/>
          <cell r="P995"/>
          <cell r="Q995"/>
          <cell r="R995"/>
          <cell r="S995"/>
          <cell r="T995"/>
          <cell r="U995"/>
          <cell r="V995"/>
          <cell r="W995"/>
          <cell r="X995"/>
          <cell r="Y995"/>
          <cell r="Z995"/>
          <cell r="AA995"/>
          <cell r="AB995"/>
          <cell r="AC995"/>
          <cell r="AD995"/>
          <cell r="AE995"/>
          <cell r="AF995"/>
          <cell r="AG995"/>
          <cell r="AH995"/>
          <cell r="AI995"/>
          <cell r="AJ995"/>
          <cell r="AK995"/>
          <cell r="AL995"/>
        </row>
        <row r="996">
          <cell r="G996"/>
          <cell r="H996"/>
          <cell r="I996"/>
          <cell r="J996"/>
          <cell r="K996"/>
          <cell r="L996"/>
          <cell r="M996"/>
          <cell r="N996"/>
          <cell r="O996"/>
          <cell r="P996"/>
          <cell r="Q996"/>
          <cell r="R996"/>
          <cell r="S996"/>
          <cell r="T996"/>
          <cell r="U996"/>
          <cell r="V996"/>
          <cell r="W996"/>
          <cell r="X996"/>
          <cell r="Y996"/>
          <cell r="Z996"/>
          <cell r="AA996"/>
          <cell r="AB996"/>
          <cell r="AC996"/>
          <cell r="AD996"/>
          <cell r="AE996"/>
          <cell r="AF996"/>
          <cell r="AG996"/>
          <cell r="AH996"/>
          <cell r="AI996"/>
          <cell r="AJ996"/>
          <cell r="AK996"/>
          <cell r="AL996"/>
        </row>
        <row r="997">
          <cell r="G997"/>
          <cell r="H997"/>
          <cell r="I997"/>
          <cell r="J997"/>
          <cell r="K997"/>
          <cell r="L997"/>
          <cell r="M997"/>
          <cell r="N997"/>
          <cell r="O997"/>
          <cell r="P997"/>
          <cell r="Q997"/>
          <cell r="R997"/>
          <cell r="S997"/>
          <cell r="T997"/>
          <cell r="U997"/>
          <cell r="V997"/>
          <cell r="W997"/>
          <cell r="X997"/>
          <cell r="Y997"/>
          <cell r="Z997"/>
          <cell r="AA997"/>
          <cell r="AB997"/>
          <cell r="AC997"/>
          <cell r="AD997"/>
          <cell r="AE997"/>
          <cell r="AF997"/>
          <cell r="AG997"/>
          <cell r="AH997"/>
          <cell r="AI997"/>
          <cell r="AJ997"/>
          <cell r="AK997"/>
          <cell r="AL997"/>
        </row>
        <row r="998">
          <cell r="G998"/>
          <cell r="H998"/>
          <cell r="I998"/>
          <cell r="J998"/>
          <cell r="K998"/>
          <cell r="L998"/>
          <cell r="M998"/>
          <cell r="N998"/>
          <cell r="O998"/>
          <cell r="P998"/>
          <cell r="Q998"/>
          <cell r="R998"/>
          <cell r="S998"/>
          <cell r="T998"/>
          <cell r="U998"/>
          <cell r="V998"/>
          <cell r="W998"/>
          <cell r="X998"/>
          <cell r="Y998"/>
          <cell r="Z998"/>
          <cell r="AA998"/>
          <cell r="AB998"/>
          <cell r="AC998"/>
          <cell r="AD998"/>
          <cell r="AE998"/>
          <cell r="AF998"/>
          <cell r="AG998"/>
          <cell r="AH998"/>
          <cell r="AI998"/>
          <cell r="AJ998"/>
          <cell r="AK998"/>
          <cell r="AL998"/>
        </row>
        <row r="999">
          <cell r="G999"/>
          <cell r="H999"/>
          <cell r="I999"/>
          <cell r="J999"/>
          <cell r="K999"/>
          <cell r="L999"/>
          <cell r="M999"/>
          <cell r="N999"/>
          <cell r="O999"/>
          <cell r="P999"/>
          <cell r="Q999"/>
          <cell r="R999"/>
          <cell r="S999"/>
          <cell r="T999"/>
          <cell r="U999"/>
          <cell r="V999"/>
          <cell r="W999"/>
          <cell r="X999"/>
          <cell r="Y999"/>
          <cell r="Z999"/>
          <cell r="AA999"/>
          <cell r="AB999"/>
          <cell r="AC999"/>
          <cell r="AD999"/>
          <cell r="AE999"/>
          <cell r="AF999"/>
          <cell r="AG999"/>
          <cell r="AH999"/>
          <cell r="AI999"/>
          <cell r="AJ999"/>
          <cell r="AK999"/>
          <cell r="AL999"/>
        </row>
        <row r="1000">
          <cell r="G1000"/>
          <cell r="H1000"/>
          <cell r="I1000"/>
          <cell r="J1000"/>
          <cell r="K1000"/>
          <cell r="L1000"/>
          <cell r="M1000"/>
          <cell r="N1000"/>
          <cell r="O1000"/>
          <cell r="P1000"/>
          <cell r="Q1000"/>
          <cell r="R1000"/>
          <cell r="S1000"/>
          <cell r="T1000"/>
          <cell r="U1000"/>
          <cell r="V1000"/>
          <cell r="W1000"/>
          <cell r="X1000"/>
          <cell r="Y1000"/>
          <cell r="Z1000"/>
          <cell r="AA1000"/>
          <cell r="AB1000"/>
          <cell r="AC1000"/>
          <cell r="AD1000"/>
          <cell r="AE1000"/>
          <cell r="AF1000"/>
          <cell r="AG1000"/>
          <cell r="AH1000"/>
          <cell r="AI1000"/>
          <cell r="AJ1000"/>
          <cell r="AK1000"/>
          <cell r="AL1000"/>
        </row>
        <row r="1001">
          <cell r="G1001"/>
          <cell r="H1001"/>
          <cell r="I1001"/>
          <cell r="J1001"/>
          <cell r="K1001"/>
          <cell r="L1001"/>
          <cell r="M1001"/>
          <cell r="N1001"/>
          <cell r="O1001"/>
          <cell r="P1001"/>
          <cell r="Q1001"/>
          <cell r="R1001"/>
          <cell r="S1001"/>
          <cell r="T1001"/>
          <cell r="U1001"/>
          <cell r="V1001"/>
          <cell r="W1001"/>
          <cell r="X1001"/>
          <cell r="Y1001"/>
          <cell r="Z1001"/>
          <cell r="AA1001"/>
          <cell r="AB1001"/>
          <cell r="AC1001"/>
          <cell r="AD1001"/>
          <cell r="AE1001"/>
          <cell r="AF1001"/>
          <cell r="AG1001"/>
          <cell r="AH1001"/>
          <cell r="AI1001"/>
          <cell r="AJ1001"/>
          <cell r="AK1001"/>
          <cell r="AL1001"/>
        </row>
        <row r="1002">
          <cell r="G1002"/>
          <cell r="H1002"/>
          <cell r="I1002"/>
          <cell r="J1002"/>
          <cell r="K1002"/>
          <cell r="L1002"/>
          <cell r="M1002"/>
          <cell r="N1002"/>
          <cell r="O1002"/>
          <cell r="P1002"/>
          <cell r="Q1002"/>
          <cell r="R1002"/>
          <cell r="S1002"/>
          <cell r="T1002"/>
          <cell r="U1002"/>
          <cell r="V1002"/>
          <cell r="W1002"/>
          <cell r="X1002"/>
          <cell r="Y1002"/>
          <cell r="Z1002"/>
          <cell r="AA1002"/>
          <cell r="AB1002"/>
          <cell r="AC1002"/>
          <cell r="AD1002"/>
          <cell r="AE1002"/>
          <cell r="AF1002"/>
          <cell r="AG1002"/>
          <cell r="AH1002"/>
          <cell r="AI1002"/>
          <cell r="AJ1002"/>
          <cell r="AK1002"/>
          <cell r="AL1002"/>
        </row>
        <row r="1003">
          <cell r="G1003"/>
          <cell r="H1003"/>
          <cell r="I1003"/>
          <cell r="J1003"/>
          <cell r="K1003"/>
          <cell r="L1003"/>
          <cell r="M1003"/>
          <cell r="N1003"/>
          <cell r="O1003"/>
          <cell r="P1003"/>
          <cell r="Q1003"/>
          <cell r="R1003"/>
          <cell r="S1003"/>
          <cell r="T1003"/>
          <cell r="U1003"/>
          <cell r="V1003"/>
          <cell r="W1003"/>
          <cell r="X1003"/>
          <cell r="Y1003"/>
          <cell r="Z1003"/>
          <cell r="AA1003"/>
          <cell r="AB1003"/>
          <cell r="AC1003"/>
          <cell r="AD1003"/>
          <cell r="AE1003"/>
          <cell r="AF1003"/>
          <cell r="AG1003"/>
          <cell r="AH1003"/>
          <cell r="AI1003"/>
          <cell r="AJ1003"/>
          <cell r="AK1003"/>
          <cell r="AL1003"/>
        </row>
        <row r="1004">
          <cell r="G1004"/>
          <cell r="H1004"/>
          <cell r="I1004"/>
          <cell r="J1004"/>
          <cell r="K1004"/>
          <cell r="L1004"/>
          <cell r="M1004"/>
          <cell r="N1004"/>
          <cell r="O1004"/>
          <cell r="P1004"/>
          <cell r="Q1004"/>
          <cell r="R1004"/>
          <cell r="S1004"/>
          <cell r="T1004"/>
          <cell r="U1004"/>
          <cell r="V1004"/>
          <cell r="W1004"/>
          <cell r="X1004"/>
          <cell r="Y1004"/>
          <cell r="Z1004"/>
          <cell r="AA1004"/>
          <cell r="AB1004"/>
          <cell r="AC1004"/>
          <cell r="AD1004"/>
          <cell r="AE1004"/>
          <cell r="AF1004"/>
          <cell r="AG1004"/>
          <cell r="AH1004"/>
          <cell r="AI1004"/>
          <cell r="AJ1004"/>
          <cell r="AK1004"/>
          <cell r="AL1004"/>
        </row>
        <row r="1005">
          <cell r="G1005"/>
          <cell r="H1005"/>
          <cell r="I1005"/>
          <cell r="J1005"/>
          <cell r="K1005"/>
          <cell r="L1005"/>
          <cell r="M1005"/>
          <cell r="N1005"/>
          <cell r="O1005"/>
          <cell r="P1005"/>
          <cell r="Q1005"/>
          <cell r="R1005"/>
          <cell r="S1005"/>
          <cell r="T1005"/>
          <cell r="U1005"/>
          <cell r="V1005"/>
          <cell r="W1005"/>
          <cell r="X1005"/>
          <cell r="Y1005"/>
          <cell r="Z1005"/>
          <cell r="AA1005"/>
          <cell r="AB1005"/>
          <cell r="AC1005"/>
          <cell r="AD1005"/>
          <cell r="AE1005"/>
          <cell r="AF1005"/>
          <cell r="AG1005"/>
          <cell r="AH1005"/>
          <cell r="AI1005"/>
          <cell r="AJ1005"/>
          <cell r="AK1005"/>
          <cell r="AL1005"/>
        </row>
        <row r="1006">
          <cell r="G1006"/>
          <cell r="H1006"/>
          <cell r="I1006"/>
          <cell r="J1006"/>
          <cell r="K1006"/>
          <cell r="L1006"/>
          <cell r="M1006"/>
          <cell r="N1006"/>
          <cell r="O1006"/>
          <cell r="P1006"/>
          <cell r="Q1006"/>
          <cell r="R1006"/>
          <cell r="S1006"/>
          <cell r="T1006"/>
          <cell r="U1006"/>
          <cell r="V1006"/>
          <cell r="W1006"/>
          <cell r="X1006"/>
          <cell r="Y1006"/>
          <cell r="Z1006"/>
          <cell r="AA1006"/>
          <cell r="AB1006"/>
          <cell r="AC1006"/>
          <cell r="AD1006"/>
          <cell r="AE1006"/>
          <cell r="AF1006"/>
          <cell r="AG1006"/>
          <cell r="AH1006"/>
          <cell r="AI1006"/>
          <cell r="AJ1006"/>
          <cell r="AK1006"/>
          <cell r="AL1006"/>
        </row>
        <row r="1007">
          <cell r="G1007"/>
          <cell r="H1007"/>
          <cell r="I1007"/>
          <cell r="J1007"/>
          <cell r="K1007"/>
          <cell r="L1007"/>
          <cell r="M1007"/>
          <cell r="N1007"/>
          <cell r="O1007"/>
          <cell r="P1007"/>
          <cell r="Q1007"/>
          <cell r="R1007"/>
          <cell r="S1007"/>
          <cell r="T1007"/>
          <cell r="U1007"/>
          <cell r="V1007"/>
          <cell r="W1007"/>
          <cell r="X1007"/>
          <cell r="Y1007"/>
          <cell r="Z1007"/>
          <cell r="AA1007"/>
          <cell r="AB1007"/>
          <cell r="AC1007"/>
          <cell r="AD1007"/>
          <cell r="AE1007"/>
          <cell r="AF1007"/>
          <cell r="AG1007"/>
          <cell r="AH1007"/>
          <cell r="AI1007"/>
          <cell r="AJ1007"/>
          <cell r="AK1007"/>
          <cell r="AL1007"/>
        </row>
        <row r="1008">
          <cell r="G1008"/>
          <cell r="H1008"/>
          <cell r="I1008"/>
          <cell r="J1008"/>
          <cell r="K1008"/>
          <cell r="L1008"/>
          <cell r="M1008"/>
          <cell r="N1008"/>
          <cell r="O1008"/>
          <cell r="P1008"/>
          <cell r="Q1008"/>
          <cell r="R1008"/>
          <cell r="S1008"/>
          <cell r="T1008"/>
          <cell r="U1008"/>
          <cell r="V1008"/>
          <cell r="W1008"/>
          <cell r="X1008"/>
          <cell r="Y1008"/>
          <cell r="Z1008"/>
          <cell r="AA1008"/>
          <cell r="AB1008"/>
          <cell r="AC1008"/>
          <cell r="AD1008"/>
          <cell r="AE1008"/>
          <cell r="AF1008"/>
          <cell r="AG1008"/>
          <cell r="AH1008"/>
          <cell r="AI1008"/>
          <cell r="AJ1008"/>
          <cell r="AK1008"/>
          <cell r="AL1008"/>
        </row>
        <row r="1009">
          <cell r="G1009"/>
          <cell r="H1009"/>
          <cell r="I1009"/>
          <cell r="J1009"/>
          <cell r="K1009"/>
          <cell r="L1009"/>
          <cell r="M1009"/>
          <cell r="N1009"/>
          <cell r="O1009"/>
          <cell r="P1009"/>
          <cell r="Q1009"/>
          <cell r="R1009"/>
          <cell r="S1009"/>
          <cell r="T1009"/>
          <cell r="U1009"/>
          <cell r="V1009"/>
          <cell r="W1009"/>
          <cell r="X1009"/>
          <cell r="Y1009"/>
          <cell r="Z1009"/>
          <cell r="AA1009"/>
          <cell r="AB1009"/>
          <cell r="AC1009"/>
          <cell r="AD1009"/>
          <cell r="AE1009"/>
          <cell r="AF1009"/>
          <cell r="AG1009"/>
          <cell r="AH1009"/>
          <cell r="AI1009"/>
          <cell r="AJ1009"/>
          <cell r="AK1009"/>
          <cell r="AL1009"/>
        </row>
        <row r="1010">
          <cell r="G1010"/>
          <cell r="H1010"/>
          <cell r="I1010"/>
          <cell r="J1010"/>
          <cell r="K1010"/>
          <cell r="L1010"/>
          <cell r="M1010"/>
          <cell r="N1010"/>
          <cell r="O1010"/>
          <cell r="P1010"/>
          <cell r="Q1010"/>
          <cell r="R1010"/>
          <cell r="S1010"/>
          <cell r="T1010"/>
          <cell r="U1010"/>
          <cell r="V1010"/>
          <cell r="W1010"/>
          <cell r="X1010"/>
          <cell r="Y1010"/>
          <cell r="Z1010"/>
          <cell r="AA1010"/>
          <cell r="AB1010"/>
          <cell r="AC1010"/>
          <cell r="AD1010"/>
          <cell r="AE1010"/>
          <cell r="AF1010"/>
          <cell r="AG1010"/>
          <cell r="AH1010"/>
          <cell r="AI1010"/>
          <cell r="AJ1010"/>
          <cell r="AK1010"/>
          <cell r="AL1010"/>
        </row>
        <row r="1011">
          <cell r="G1011"/>
          <cell r="H1011"/>
          <cell r="I1011"/>
          <cell r="J1011"/>
          <cell r="K1011"/>
          <cell r="L1011"/>
          <cell r="M1011"/>
          <cell r="N1011"/>
          <cell r="O1011"/>
          <cell r="P1011"/>
          <cell r="Q1011"/>
          <cell r="R1011"/>
          <cell r="S1011"/>
          <cell r="T1011"/>
          <cell r="U1011"/>
          <cell r="V1011"/>
          <cell r="W1011"/>
          <cell r="X1011"/>
          <cell r="Y1011"/>
          <cell r="Z1011"/>
          <cell r="AA1011"/>
          <cell r="AB1011"/>
          <cell r="AC1011"/>
          <cell r="AD1011"/>
          <cell r="AE1011"/>
          <cell r="AF1011"/>
          <cell r="AG1011"/>
          <cell r="AH1011"/>
          <cell r="AI1011"/>
          <cell r="AJ1011"/>
          <cell r="AK1011"/>
          <cell r="AL1011"/>
        </row>
        <row r="1012">
          <cell r="G1012"/>
          <cell r="H1012"/>
          <cell r="I1012"/>
          <cell r="J1012"/>
          <cell r="K1012"/>
          <cell r="L1012"/>
          <cell r="M1012"/>
          <cell r="N1012"/>
          <cell r="O1012"/>
          <cell r="P1012"/>
          <cell r="Q1012"/>
          <cell r="R1012"/>
          <cell r="S1012"/>
          <cell r="T1012"/>
          <cell r="U1012"/>
          <cell r="V1012"/>
          <cell r="W1012"/>
          <cell r="X1012"/>
          <cell r="Y1012"/>
          <cell r="Z1012"/>
          <cell r="AA1012"/>
          <cell r="AB1012"/>
          <cell r="AC1012"/>
          <cell r="AD1012"/>
          <cell r="AE1012"/>
          <cell r="AF1012"/>
          <cell r="AG1012"/>
          <cell r="AH1012"/>
          <cell r="AI1012"/>
          <cell r="AJ1012"/>
          <cell r="AK1012"/>
          <cell r="AL1012"/>
        </row>
        <row r="1013">
          <cell r="G1013"/>
          <cell r="H1013"/>
          <cell r="I1013"/>
          <cell r="J1013"/>
          <cell r="K1013"/>
          <cell r="L1013"/>
          <cell r="M1013"/>
          <cell r="N1013"/>
          <cell r="O1013"/>
          <cell r="P1013"/>
          <cell r="Q1013"/>
          <cell r="R1013"/>
          <cell r="S1013"/>
          <cell r="T1013"/>
          <cell r="U1013"/>
          <cell r="V1013"/>
          <cell r="W1013"/>
          <cell r="X1013"/>
          <cell r="Y1013"/>
          <cell r="Z1013"/>
          <cell r="AA1013"/>
          <cell r="AB1013"/>
          <cell r="AC1013"/>
          <cell r="AD1013"/>
          <cell r="AE1013"/>
          <cell r="AF1013"/>
          <cell r="AG1013"/>
          <cell r="AH1013"/>
          <cell r="AI1013"/>
          <cell r="AJ1013"/>
          <cell r="AK1013"/>
          <cell r="AL1013"/>
        </row>
        <row r="1014">
          <cell r="G1014"/>
          <cell r="H1014"/>
          <cell r="I1014"/>
          <cell r="J1014"/>
          <cell r="K1014"/>
          <cell r="L1014"/>
          <cell r="M1014"/>
          <cell r="N1014"/>
          <cell r="O1014"/>
          <cell r="P1014"/>
          <cell r="Q1014"/>
          <cell r="R1014"/>
          <cell r="S1014"/>
          <cell r="T1014"/>
          <cell r="U1014"/>
          <cell r="V1014"/>
          <cell r="W1014"/>
          <cell r="X1014"/>
          <cell r="Y1014"/>
          <cell r="Z1014"/>
          <cell r="AA1014"/>
          <cell r="AB1014"/>
          <cell r="AC1014"/>
          <cell r="AD1014"/>
          <cell r="AE1014"/>
          <cell r="AF1014"/>
          <cell r="AG1014"/>
          <cell r="AH1014"/>
          <cell r="AI1014"/>
          <cell r="AJ1014"/>
          <cell r="AK1014"/>
          <cell r="AL1014"/>
        </row>
        <row r="1015">
          <cell r="G1015"/>
          <cell r="H1015"/>
          <cell r="I1015"/>
          <cell r="J1015"/>
          <cell r="K1015"/>
          <cell r="L1015"/>
          <cell r="M1015"/>
          <cell r="N1015"/>
          <cell r="O1015"/>
          <cell r="P1015"/>
          <cell r="Q1015"/>
          <cell r="R1015"/>
          <cell r="S1015"/>
          <cell r="T1015"/>
          <cell r="U1015"/>
          <cell r="V1015"/>
          <cell r="W1015"/>
          <cell r="X1015"/>
          <cell r="Y1015"/>
          <cell r="Z1015"/>
          <cell r="AA1015"/>
          <cell r="AB1015"/>
          <cell r="AC1015"/>
          <cell r="AD1015"/>
          <cell r="AE1015"/>
          <cell r="AF1015"/>
          <cell r="AG1015"/>
          <cell r="AH1015"/>
          <cell r="AI1015"/>
          <cell r="AJ1015"/>
          <cell r="AK1015"/>
          <cell r="AL1015"/>
        </row>
        <row r="1016">
          <cell r="G1016"/>
          <cell r="H1016"/>
          <cell r="I1016"/>
          <cell r="J1016"/>
          <cell r="K1016"/>
          <cell r="L1016"/>
          <cell r="M1016"/>
          <cell r="N1016"/>
          <cell r="O1016"/>
          <cell r="P1016"/>
          <cell r="Q1016"/>
          <cell r="R1016"/>
          <cell r="S1016"/>
          <cell r="T1016"/>
          <cell r="U1016"/>
          <cell r="V1016"/>
          <cell r="W1016"/>
          <cell r="X1016"/>
          <cell r="Y1016"/>
          <cell r="Z1016"/>
          <cell r="AA1016"/>
          <cell r="AB1016"/>
          <cell r="AC1016"/>
          <cell r="AD1016"/>
          <cell r="AE1016"/>
          <cell r="AF1016"/>
          <cell r="AG1016"/>
          <cell r="AH1016"/>
          <cell r="AI1016"/>
          <cell r="AJ1016"/>
          <cell r="AK1016"/>
          <cell r="AL1016"/>
        </row>
        <row r="1017">
          <cell r="G1017"/>
          <cell r="H1017"/>
          <cell r="I1017"/>
          <cell r="J1017"/>
          <cell r="K1017"/>
          <cell r="L1017"/>
          <cell r="M1017"/>
          <cell r="N1017"/>
          <cell r="O1017"/>
          <cell r="P1017"/>
          <cell r="Q1017"/>
          <cell r="R1017"/>
          <cell r="S1017"/>
          <cell r="T1017"/>
          <cell r="U1017"/>
          <cell r="V1017"/>
          <cell r="W1017"/>
          <cell r="X1017"/>
          <cell r="Y1017"/>
          <cell r="Z1017"/>
          <cell r="AA1017"/>
          <cell r="AB1017"/>
          <cell r="AC1017"/>
          <cell r="AD1017"/>
          <cell r="AE1017"/>
          <cell r="AF1017"/>
          <cell r="AG1017"/>
          <cell r="AH1017"/>
          <cell r="AI1017"/>
          <cell r="AJ1017"/>
          <cell r="AK1017"/>
          <cell r="AL1017"/>
        </row>
        <row r="1018">
          <cell r="G1018"/>
          <cell r="H1018"/>
          <cell r="I1018"/>
          <cell r="J1018"/>
          <cell r="K1018"/>
          <cell r="L1018"/>
          <cell r="M1018"/>
          <cell r="N1018"/>
          <cell r="O1018"/>
          <cell r="P1018"/>
          <cell r="Q1018"/>
          <cell r="R1018"/>
          <cell r="S1018"/>
          <cell r="T1018"/>
          <cell r="U1018"/>
          <cell r="V1018"/>
          <cell r="W1018"/>
          <cell r="X1018"/>
          <cell r="Y1018"/>
          <cell r="Z1018"/>
          <cell r="AA1018"/>
          <cell r="AB1018"/>
          <cell r="AC1018"/>
          <cell r="AD1018"/>
          <cell r="AE1018"/>
          <cell r="AF1018"/>
          <cell r="AG1018"/>
          <cell r="AH1018"/>
          <cell r="AI1018"/>
          <cell r="AJ1018"/>
          <cell r="AK1018"/>
          <cell r="AL1018"/>
        </row>
        <row r="1019">
          <cell r="G1019"/>
          <cell r="H1019"/>
          <cell r="I1019"/>
          <cell r="J1019"/>
          <cell r="K1019"/>
          <cell r="L1019"/>
          <cell r="M1019"/>
          <cell r="N1019"/>
          <cell r="O1019"/>
          <cell r="P1019"/>
          <cell r="Q1019"/>
          <cell r="R1019"/>
          <cell r="S1019"/>
          <cell r="T1019"/>
          <cell r="U1019"/>
          <cell r="V1019"/>
          <cell r="W1019"/>
          <cell r="X1019"/>
          <cell r="Y1019"/>
          <cell r="Z1019"/>
          <cell r="AA1019"/>
          <cell r="AB1019"/>
          <cell r="AC1019"/>
          <cell r="AD1019"/>
          <cell r="AE1019"/>
          <cell r="AF1019"/>
          <cell r="AG1019"/>
          <cell r="AH1019"/>
          <cell r="AI1019"/>
          <cell r="AJ1019"/>
          <cell r="AK1019"/>
          <cell r="AL1019"/>
        </row>
        <row r="1020">
          <cell r="G1020"/>
          <cell r="H1020"/>
          <cell r="I1020"/>
          <cell r="J1020"/>
          <cell r="K1020"/>
          <cell r="L1020"/>
          <cell r="M1020"/>
          <cell r="N1020"/>
          <cell r="O1020"/>
          <cell r="P1020"/>
          <cell r="Q1020"/>
          <cell r="R1020"/>
          <cell r="S1020"/>
          <cell r="T1020"/>
          <cell r="U1020"/>
          <cell r="V1020"/>
          <cell r="W1020"/>
          <cell r="X1020"/>
          <cell r="Y1020"/>
          <cell r="Z1020"/>
          <cell r="AA1020"/>
          <cell r="AB1020"/>
          <cell r="AC1020"/>
          <cell r="AD1020"/>
          <cell r="AE1020"/>
          <cell r="AF1020"/>
          <cell r="AG1020"/>
          <cell r="AH1020"/>
          <cell r="AI1020"/>
          <cell r="AJ1020"/>
          <cell r="AK1020"/>
          <cell r="AL1020"/>
        </row>
        <row r="1021">
          <cell r="G1021"/>
          <cell r="H1021"/>
          <cell r="I1021"/>
          <cell r="J1021"/>
          <cell r="K1021"/>
          <cell r="L1021"/>
          <cell r="M1021"/>
          <cell r="N1021"/>
          <cell r="O1021"/>
          <cell r="P1021"/>
          <cell r="Q1021"/>
          <cell r="R1021"/>
          <cell r="S1021"/>
          <cell r="T1021"/>
          <cell r="U1021"/>
          <cell r="V1021"/>
          <cell r="W1021"/>
          <cell r="X1021"/>
          <cell r="Y1021"/>
          <cell r="Z1021"/>
          <cell r="AA1021"/>
          <cell r="AB1021"/>
          <cell r="AC1021"/>
          <cell r="AD1021"/>
          <cell r="AE1021"/>
          <cell r="AF1021"/>
          <cell r="AG1021"/>
          <cell r="AH1021"/>
          <cell r="AI1021"/>
          <cell r="AJ1021"/>
          <cell r="AK1021"/>
          <cell r="AL1021"/>
        </row>
        <row r="1022">
          <cell r="G1022"/>
          <cell r="H1022"/>
          <cell r="I1022"/>
          <cell r="J1022"/>
          <cell r="K1022"/>
          <cell r="L1022"/>
          <cell r="M1022"/>
          <cell r="N1022"/>
          <cell r="O1022"/>
          <cell r="P1022"/>
          <cell r="Q1022"/>
          <cell r="R1022"/>
          <cell r="S1022"/>
          <cell r="T1022"/>
          <cell r="U1022"/>
          <cell r="V1022"/>
          <cell r="W1022"/>
          <cell r="X1022"/>
          <cell r="Y1022"/>
          <cell r="Z1022"/>
          <cell r="AA1022"/>
          <cell r="AB1022"/>
          <cell r="AC1022"/>
          <cell r="AD1022"/>
          <cell r="AE1022"/>
          <cell r="AF1022"/>
          <cell r="AG1022"/>
          <cell r="AH1022"/>
          <cell r="AI1022"/>
          <cell r="AJ1022"/>
          <cell r="AK1022"/>
          <cell r="AL1022"/>
        </row>
        <row r="1023">
          <cell r="G1023"/>
          <cell r="H1023"/>
          <cell r="I1023"/>
          <cell r="J1023"/>
          <cell r="K1023"/>
          <cell r="L1023"/>
          <cell r="M1023"/>
          <cell r="N1023"/>
          <cell r="O1023"/>
          <cell r="P1023"/>
          <cell r="Q1023"/>
          <cell r="R1023"/>
          <cell r="S1023"/>
          <cell r="T1023"/>
          <cell r="U1023"/>
          <cell r="V1023"/>
          <cell r="W1023"/>
          <cell r="X1023"/>
          <cell r="Y1023"/>
          <cell r="Z1023"/>
          <cell r="AA1023"/>
          <cell r="AB1023"/>
          <cell r="AC1023"/>
          <cell r="AD1023"/>
          <cell r="AE1023"/>
          <cell r="AF1023"/>
          <cell r="AG1023"/>
          <cell r="AH1023"/>
          <cell r="AI1023"/>
          <cell r="AJ1023"/>
          <cell r="AK1023"/>
          <cell r="AL1023"/>
        </row>
        <row r="1024">
          <cell r="G1024"/>
          <cell r="H1024"/>
          <cell r="I1024"/>
          <cell r="J1024"/>
          <cell r="K1024"/>
          <cell r="L1024"/>
          <cell r="M1024"/>
          <cell r="N1024"/>
          <cell r="O1024"/>
          <cell r="P1024"/>
          <cell r="Q1024"/>
          <cell r="R1024"/>
          <cell r="S1024"/>
          <cell r="T1024"/>
          <cell r="U1024"/>
          <cell r="V1024"/>
          <cell r="W1024"/>
          <cell r="X1024"/>
          <cell r="Y1024"/>
          <cell r="Z1024"/>
          <cell r="AA1024"/>
          <cell r="AB1024"/>
          <cell r="AC1024"/>
          <cell r="AD1024"/>
          <cell r="AE1024"/>
          <cell r="AF1024"/>
          <cell r="AG1024"/>
          <cell r="AH1024"/>
          <cell r="AI1024"/>
          <cell r="AJ1024"/>
          <cell r="AK1024"/>
          <cell r="AL1024"/>
        </row>
        <row r="1025">
          <cell r="G1025"/>
          <cell r="H1025"/>
          <cell r="I1025"/>
          <cell r="J1025"/>
          <cell r="K1025"/>
          <cell r="L1025"/>
          <cell r="M1025"/>
          <cell r="N1025"/>
          <cell r="O1025"/>
          <cell r="P1025"/>
          <cell r="Q1025"/>
          <cell r="R1025"/>
          <cell r="S1025"/>
          <cell r="T1025"/>
          <cell r="U1025"/>
          <cell r="V1025"/>
          <cell r="W1025"/>
          <cell r="X1025"/>
          <cell r="Y1025"/>
          <cell r="Z1025"/>
          <cell r="AA1025"/>
          <cell r="AB1025"/>
          <cell r="AC1025"/>
          <cell r="AD1025"/>
          <cell r="AE1025"/>
          <cell r="AF1025"/>
          <cell r="AG1025"/>
          <cell r="AH1025"/>
          <cell r="AI1025"/>
          <cell r="AJ1025"/>
          <cell r="AK1025"/>
          <cell r="AL1025"/>
        </row>
        <row r="1026">
          <cell r="G1026"/>
          <cell r="H1026"/>
          <cell r="I1026"/>
          <cell r="J1026"/>
          <cell r="K1026"/>
          <cell r="L1026"/>
          <cell r="M1026"/>
          <cell r="N1026"/>
          <cell r="O1026"/>
          <cell r="P1026"/>
          <cell r="Q1026"/>
          <cell r="R1026"/>
          <cell r="S1026"/>
          <cell r="T1026"/>
          <cell r="U1026"/>
          <cell r="V1026"/>
          <cell r="W1026"/>
          <cell r="X1026"/>
          <cell r="Y1026"/>
          <cell r="Z1026"/>
          <cell r="AA1026"/>
          <cell r="AB1026"/>
          <cell r="AC1026"/>
          <cell r="AD1026"/>
          <cell r="AE1026"/>
          <cell r="AF1026"/>
          <cell r="AG1026"/>
          <cell r="AH1026"/>
          <cell r="AI1026"/>
          <cell r="AJ1026"/>
          <cell r="AK1026"/>
          <cell r="AL1026"/>
        </row>
        <row r="1027">
          <cell r="G1027"/>
          <cell r="H1027"/>
          <cell r="I1027"/>
          <cell r="J1027"/>
          <cell r="K1027"/>
          <cell r="L1027"/>
          <cell r="M1027"/>
          <cell r="N1027"/>
          <cell r="O1027"/>
          <cell r="P1027"/>
          <cell r="Q1027"/>
          <cell r="R1027"/>
          <cell r="S1027"/>
          <cell r="T1027"/>
          <cell r="U1027"/>
          <cell r="V1027"/>
          <cell r="W1027"/>
          <cell r="X1027"/>
          <cell r="Y1027"/>
          <cell r="Z1027"/>
          <cell r="AA1027"/>
          <cell r="AB1027"/>
          <cell r="AC1027"/>
          <cell r="AD1027"/>
          <cell r="AE1027"/>
          <cell r="AF1027"/>
          <cell r="AG1027"/>
          <cell r="AH1027"/>
          <cell r="AI1027"/>
          <cell r="AJ1027"/>
          <cell r="AK1027"/>
          <cell r="AL1027"/>
        </row>
        <row r="1028">
          <cell r="G1028"/>
          <cell r="H1028"/>
          <cell r="I1028"/>
          <cell r="J1028"/>
          <cell r="K1028"/>
          <cell r="L1028"/>
          <cell r="M1028"/>
          <cell r="N1028"/>
          <cell r="O1028"/>
          <cell r="P1028"/>
          <cell r="Q1028"/>
          <cell r="R1028"/>
          <cell r="S1028"/>
          <cell r="T1028"/>
          <cell r="U1028"/>
          <cell r="V1028"/>
          <cell r="W1028"/>
          <cell r="X1028"/>
          <cell r="Y1028"/>
          <cell r="Z1028"/>
          <cell r="AA1028"/>
          <cell r="AB1028"/>
          <cell r="AC1028"/>
          <cell r="AD1028"/>
          <cell r="AE1028"/>
          <cell r="AF1028"/>
          <cell r="AG1028"/>
          <cell r="AH1028"/>
          <cell r="AI1028"/>
          <cell r="AJ1028"/>
          <cell r="AK1028"/>
          <cell r="AL1028"/>
        </row>
        <row r="1029">
          <cell r="G1029"/>
          <cell r="H1029"/>
          <cell r="I1029"/>
          <cell r="J1029"/>
          <cell r="K1029"/>
          <cell r="L1029"/>
          <cell r="M1029"/>
          <cell r="N1029"/>
          <cell r="O1029"/>
          <cell r="P1029"/>
          <cell r="Q1029"/>
          <cell r="R1029"/>
          <cell r="S1029"/>
          <cell r="T1029"/>
          <cell r="U1029"/>
          <cell r="V1029"/>
          <cell r="W1029"/>
          <cell r="X1029"/>
          <cell r="Y1029"/>
          <cell r="Z1029"/>
          <cell r="AA1029"/>
          <cell r="AB1029"/>
          <cell r="AC1029"/>
          <cell r="AD1029"/>
          <cell r="AE1029"/>
          <cell r="AF1029"/>
          <cell r="AG1029"/>
          <cell r="AH1029"/>
          <cell r="AI1029"/>
          <cell r="AJ1029"/>
          <cell r="AK1029"/>
          <cell r="AL1029"/>
        </row>
        <row r="1030">
          <cell r="O1030"/>
          <cell r="R1030"/>
        </row>
        <row r="1031">
          <cell r="O1031"/>
          <cell r="R1031"/>
        </row>
        <row r="1032">
          <cell r="O1032"/>
          <cell r="R1032"/>
        </row>
        <row r="1033">
          <cell r="O1033"/>
          <cell r="R1033"/>
        </row>
        <row r="1034">
          <cell r="O1034"/>
          <cell r="R1034"/>
        </row>
        <row r="1035">
          <cell r="O1035"/>
          <cell r="R1035"/>
        </row>
        <row r="1036">
          <cell r="O1036"/>
          <cell r="R1036"/>
        </row>
      </sheetData>
      <sheetData sheetId="1"/>
      <sheetData sheetId="2"/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Julia Schneckner" refreshedDate="44902.715179282408" refreshedVersion="6" recordCount="168" xr:uid="{00000000-000A-0000-FFFF-FFFF00000000}">
  <cacheSource type="worksheet">
    <worksheetSource ref="C6:BB174" sheet="2022"/>
  </cacheSource>
  <cacheFields count="52">
    <cacheField name="Club ID" numFmtId="0">
      <sharedItems containsBlank="1" containsMixedTypes="1" containsNumber="1" containsInteger="1" minValue="0" maxValue="0" count="146">
        <s v="M20050826AA"/>
        <s v="M20080127VA"/>
        <s v="W20130517CA"/>
        <s v="M19790607MA"/>
        <s v="W19950923JA"/>
        <s v="M20140104MB"/>
        <s v="M20110130BB"/>
        <s v="W20100705LB"/>
        <s v="W20130930MB"/>
        <s v="W19961110EB"/>
        <s v="W19890519FB"/>
        <s v="M19860823SB"/>
        <s v="W20101115MB"/>
        <s v="M19720801HB"/>
        <s v="M20060603HD"/>
        <s v="M19750815DD"/>
        <s v="M20071222EE"/>
        <s v="M19941010AE"/>
        <s v="M19991009EE"/>
        <s v="W19830414AE"/>
        <s v="W19771129SE"/>
        <s v="W20140331MF"/>
        <s v="W19670528AF"/>
        <s v="M19670407SF"/>
        <s v="M20060528EF"/>
        <s v="W20140128HG"/>
        <s v="M20090511CG"/>
        <s v="M19871102CG"/>
        <s v="M20080125YGT"/>
        <s v="W19770122JG"/>
        <s v="M20061019MG"/>
        <s v="M20010719LG"/>
        <s v="M19951102MG"/>
        <s v="M20130320RG"/>
        <s v="M19731221TG"/>
        <s v="M20110411AG"/>
        <s v="W20150526KG"/>
        <s v="M19840203BG"/>
        <s v="M19530518UH"/>
        <s v="M19861107MH"/>
        <s v="M20070809KH"/>
        <s v="M19761230HH"/>
        <s v="W19650515IH"/>
        <s v="M20031103WH"/>
        <s v="M20060109LI"/>
        <s v="M20101010AJ"/>
        <s v="W20071123HJ"/>
        <s v="M20081003MJ"/>
        <s v="M20060406BJ"/>
        <s v="M19881214AJ"/>
        <s v="M20081014JJ"/>
        <s v="W20070603AK"/>
        <s v="W19800826KK"/>
        <s v="M20130201NK"/>
        <s v="M20141019RK"/>
        <s v="W19991226LK"/>
        <s v="M19600423PK"/>
        <s v="M19720312GK"/>
        <s v="M20060505RK"/>
        <s v="W19970316SK"/>
        <s v="W20040603JK"/>
        <s v="M19741115MK"/>
        <s v="M20110626TK"/>
        <s v="M19861222MK"/>
        <s v="W19790410KK"/>
        <s v="M19970227ML"/>
        <s v="W19690411ML"/>
        <s v="M20070508FL"/>
        <s v="M19960921JL"/>
        <s v="W19690831KM"/>
        <s v="W19980105AM"/>
        <s v="M19760123RM"/>
        <s v="W20080924EM"/>
        <s v="M19741004GM"/>
        <s v="M19561027JM"/>
        <s v="W20040720AM"/>
        <s v="W19870512AM"/>
        <s v="M20150223LM"/>
        <s v="M20150223PM"/>
        <s v="W19800805CM"/>
        <s v="M19610810BM"/>
        <s v="M19620517TM"/>
        <s v="M20071120CM"/>
        <s v="M19720807GM"/>
        <s v="W19971203LM"/>
        <s v="M19991008MM"/>
        <s v="W20001011PM"/>
        <s v="M19920310MN"/>
        <s v="M19830807SF"/>
        <s v="M20100423CN"/>
        <s v="W20120817EN"/>
        <s v="M20120501PO"/>
        <s v="M20131204MO"/>
        <s v="M20091221PO"/>
        <s v="W19740312MO"/>
        <s v="M20100716IP"/>
        <s v="M19770621RP"/>
        <s v="M20110615KP"/>
        <s v="W19950501NP"/>
        <s v="M19960604DR"/>
        <s v="W19930315LR"/>
        <s v="M20070607LR"/>
        <s v="W20040920HR"/>
        <s v="M19780323TR"/>
        <s v="M20010426JR"/>
        <s v="W20121004CR"/>
        <s v="M20071015JR"/>
        <s v="W20060407LR"/>
        <s v="M20060606JR"/>
        <s v="M20110907DR"/>
        <s v="W19751025SS"/>
        <s v="M19800823FS"/>
        <s v="W19840324JS"/>
        <s v="M20040827ES"/>
        <s v="W19601003AS"/>
        <s v="M19630327SS"/>
        <s v="M20010422NS"/>
        <s v="M19540321BS"/>
        <s v="W20160111AT"/>
        <s v="M19791023MT"/>
        <s v="W19670524WT"/>
        <s v="M20090809PT"/>
        <s v="M19740117TT"/>
        <s v="M20120405TT"/>
        <s v="M19690624ST"/>
        <s v="W20021214LU"/>
        <s v="M19920922EV"/>
        <s v="M20050505CH"/>
        <s v="M19590903EW"/>
        <m/>
        <s v="W19790524AW"/>
        <s v="W20091213MW"/>
        <s v="W20060831AW"/>
        <s v="M20060416JW"/>
        <s v="W20071117MW"/>
        <s v="W20070922LW"/>
        <s v="M20101130GW"/>
        <s v="M20081008JW"/>
        <s v="M19850124PW"/>
        <s v="M19870615MW"/>
        <s v="M19960624FW"/>
        <s v="M19581111JZ"/>
        <s v="M19630430HZ"/>
        <s v="W19650315SZ"/>
        <s v="W20020430JZ"/>
        <n v="0" u="1"/>
      </sharedItems>
    </cacheField>
    <cacheField name="E-Mail" numFmtId="0">
      <sharedItems containsBlank="1"/>
    </cacheField>
    <cacheField name="Aktiv/Passiv" numFmtId="0">
      <sharedItems containsBlank="1"/>
    </cacheField>
    <cacheField name="Alter" numFmtId="0">
      <sharedItems containsString="0" containsBlank="1" containsNumber="1" containsInteger="1" minValue="5" maxValue="68"/>
    </cacheField>
    <cacheField name="Arbeitseinsatzpflicht" numFmtId="0">
      <sharedItems containsBlank="1"/>
    </cacheField>
    <cacheField name="gearbeitet" numFmtId="0">
      <sharedItems containsString="0" containsBlank="1" containsNumber="1" minValue="0" maxValue="14"/>
    </cacheField>
    <cacheField name="Gesamt h" numFmtId="0">
      <sharedItems containsString="0" containsBlank="1" containsNumber="1" minValue="0" maxValue="10"/>
    </cacheField>
    <cacheField name="noch offen" numFmtId="0">
      <sharedItems containsBlank="1" containsMixedTypes="1" containsNumber="1" minValue="0" maxValue="6"/>
    </cacheField>
    <cacheField name="19.02.2022" numFmtId="0">
      <sharedItems containsString="0" containsBlank="1" containsNumber="1" minValue="2" maxValue="2.5"/>
    </cacheField>
    <cacheField name="05.03.2022" numFmtId="0">
      <sharedItems containsString="0" containsBlank="1" containsNumber="1" minValue="2.5" maxValue="5"/>
    </cacheField>
    <cacheField name="12.03.2022" numFmtId="0">
      <sharedItems containsString="0" containsBlank="1" containsNumber="1" minValue="1" maxValue="3.5"/>
    </cacheField>
    <cacheField name="19.03.2022" numFmtId="0">
      <sharedItems containsString="0" containsBlank="1" containsNumber="1" minValue="2" maxValue="5"/>
    </cacheField>
    <cacheField name="03.04.2022" numFmtId="0">
      <sharedItems containsString="0" containsBlank="1" containsNumber="1" minValue="2" maxValue="5"/>
    </cacheField>
    <cacheField name="April" numFmtId="0">
      <sharedItems containsString="0" containsBlank="1" containsNumber="1" minValue="1" maxValue="5"/>
    </cacheField>
    <cacheField name="XXX" numFmtId="0">
      <sharedItems containsString="0" containsBlank="1" containsNumber="1" minValue="1" maxValue="2.5"/>
    </cacheField>
    <cacheField name="XXX2" numFmtId="0">
      <sharedItems containsString="0" containsBlank="1" containsNumber="1" minValue="2" maxValue="2.5"/>
    </cacheField>
    <cacheField name="13.07.2022" numFmtId="0">
      <sharedItems containsString="0" containsBlank="1" containsNumber="1" containsInteger="1" minValue="2" maxValue="2"/>
    </cacheField>
    <cacheField name="22.07.2022" numFmtId="0">
      <sharedItems containsString="0" containsBlank="1" containsNumber="1" containsInteger="1" minValue="3" maxValue="5"/>
    </cacheField>
    <cacheField name="03.09.2022" numFmtId="0">
      <sharedItems containsString="0" containsBlank="1" containsNumber="1" minValue="1" maxValue="6"/>
    </cacheField>
    <cacheField name="01.10.2022" numFmtId="0">
      <sharedItems containsString="0" containsBlank="1" containsNumber="1" minValue="2.5" maxValue="4"/>
    </cacheField>
    <cacheField name="OKT/NOV" numFmtId="0">
      <sharedItems containsString="0" containsBlank="1" containsNumber="1" containsInteger="1" minValue="2" maxValue="3"/>
    </cacheField>
    <cacheField name="NOV" numFmtId="0">
      <sharedItems containsString="0" containsBlank="1" containsNumber="1" containsInteger="1" minValue="3" maxValue="3"/>
    </cacheField>
    <cacheField name="DEZ" numFmtId="0">
      <sharedItems containsString="0" containsBlank="1" containsNumber="1" minValue="2" maxValue="5"/>
    </cacheField>
    <cacheField name="XXX3" numFmtId="0">
      <sharedItems containsNonDate="0" containsString="0" containsBlank="1"/>
    </cacheField>
    <cacheField name="XXX4" numFmtId="0">
      <sharedItems containsNonDate="0" containsString="0" containsBlank="1"/>
    </cacheField>
    <cacheField name="XXX5" numFmtId="0">
      <sharedItems containsNonDate="0" containsString="0" containsBlank="1"/>
    </cacheField>
    <cacheField name="XXX6" numFmtId="0">
      <sharedItems containsNonDate="0" containsString="0" containsBlank="1"/>
    </cacheField>
    <cacheField name="XXX7" numFmtId="0">
      <sharedItems containsNonDate="0" containsString="0" containsBlank="1"/>
    </cacheField>
    <cacheField name="XXX8" numFmtId="0">
      <sharedItems containsNonDate="0" containsString="0" containsBlank="1"/>
    </cacheField>
    <cacheField name="XXX9" numFmtId="0">
      <sharedItems containsNonDate="0" containsString="0" containsBlank="1"/>
    </cacheField>
    <cacheField name="XXX10" numFmtId="0">
      <sharedItems containsNonDate="0" containsString="0" containsBlank="1"/>
    </cacheField>
    <cacheField name="XXX11" numFmtId="0">
      <sharedItems containsNonDate="0" containsString="0" containsBlank="1"/>
    </cacheField>
    <cacheField name="XXX12" numFmtId="0">
      <sharedItems containsNonDate="0" containsString="0" containsBlank="1"/>
    </cacheField>
    <cacheField name="XXX13" numFmtId="0">
      <sharedItems containsNonDate="0" containsString="0" containsBlank="1"/>
    </cacheField>
    <cacheField name="XXX14" numFmtId="0">
      <sharedItems containsNonDate="0" containsString="0" containsBlank="1"/>
    </cacheField>
    <cacheField name="XXX15" numFmtId="0">
      <sharedItems containsNonDate="0" containsString="0" containsBlank="1"/>
    </cacheField>
    <cacheField name="XXX16" numFmtId="0">
      <sharedItems containsNonDate="0" containsString="0" containsBlank="1"/>
    </cacheField>
    <cacheField name="XXX17" numFmtId="0">
      <sharedItems containsNonDate="0" containsString="0" containsBlank="1"/>
    </cacheField>
    <cacheField name="XXX18" numFmtId="0">
      <sharedItems containsNonDate="0" containsString="0" containsBlank="1"/>
    </cacheField>
    <cacheField name="XXX19" numFmtId="0">
      <sharedItems containsNonDate="0" containsString="0" containsBlank="1"/>
    </cacheField>
    <cacheField name="XXX20" numFmtId="0">
      <sharedItems containsNonDate="0" containsString="0" containsBlank="1"/>
    </cacheField>
    <cacheField name="XXX21" numFmtId="0">
      <sharedItems containsNonDate="0" containsString="0" containsBlank="1"/>
    </cacheField>
    <cacheField name="XXX22" numFmtId="0">
      <sharedItems containsNonDate="0" containsString="0" containsBlank="1"/>
    </cacheField>
    <cacheField name="XXX23" numFmtId="0">
      <sharedItems containsNonDate="0" containsString="0" containsBlank="1"/>
    </cacheField>
    <cacheField name="XXX24" numFmtId="0">
      <sharedItems containsNonDate="0" containsString="0" containsBlank="1"/>
    </cacheField>
    <cacheField name="XXX25" numFmtId="0">
      <sharedItems containsNonDate="0" containsString="0" containsBlank="1"/>
    </cacheField>
    <cacheField name="XXX26" numFmtId="0">
      <sharedItems containsNonDate="0" containsString="0" containsBlank="1"/>
    </cacheField>
    <cacheField name="XXX27" numFmtId="0">
      <sharedItems containsNonDate="0" containsString="0" containsBlank="1"/>
    </cacheField>
    <cacheField name="XXX28" numFmtId="0">
      <sharedItems containsNonDate="0" containsString="0" containsBlank="1"/>
    </cacheField>
    <cacheField name="XXX29" numFmtId="0">
      <sharedItems containsNonDate="0" containsString="0" containsBlank="1"/>
    </cacheField>
    <cacheField name="XXX30" numFmtId="0">
      <sharedItems containsNonDate="0" containsString="0" containsBlank="1"/>
    </cacheField>
    <cacheField name="XXX31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8">
  <r>
    <x v="0"/>
    <s v="; sandra-ines.albrecht@outlook.de;"/>
    <s v="Aktiv"/>
    <n v="16"/>
    <s v="JA"/>
    <n v="2.5"/>
    <n v="5"/>
    <n v="2.5"/>
    <m/>
    <m/>
    <m/>
    <m/>
    <m/>
    <m/>
    <m/>
    <m/>
    <m/>
    <m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s v="valentin-orson.albrecht@outlook.de; sandra-ines.albrecht@outlook.de; sandra-ines.albrecht@outlook.de"/>
    <s v="Aktiv"/>
    <n v="14"/>
    <s v="JA"/>
    <n v="3"/>
    <n v="5"/>
    <n v="2"/>
    <m/>
    <m/>
    <m/>
    <m/>
    <m/>
    <m/>
    <m/>
    <m/>
    <m/>
    <m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s v="; ma.apel@gmx.de; j.apel0586@gmail.com"/>
    <s v="Aktiv"/>
    <n v="8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s v="ma.apel@gmx.de"/>
    <s v="Aktiv"/>
    <n v="42"/>
    <s v="JA"/>
    <n v="14"/>
    <n v="5"/>
    <s v="0"/>
    <n v="2"/>
    <m/>
    <m/>
    <m/>
    <m/>
    <m/>
    <m/>
    <n v="2"/>
    <m/>
    <m/>
    <n v="6"/>
    <n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s v="julia_auerswald@web.de"/>
    <s v="Aktiv"/>
    <n v="26"/>
    <s v="JA"/>
    <n v="5"/>
    <n v="5"/>
    <n v="0"/>
    <m/>
    <m/>
    <m/>
    <m/>
    <m/>
    <n v="3"/>
    <m/>
    <m/>
    <m/>
    <m/>
    <m/>
    <m/>
    <m/>
    <m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"/>
    <s v="; mathias.berger1703@gmail.com;"/>
    <s v="Aktiv"/>
    <n v="7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"/>
    <s v="; corinnametschke@yahoo.de ;"/>
    <s v="Aktiv"/>
    <n v="10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"/>
    <s v="; alex.block@t-online.de;"/>
    <s v="Aktiv"/>
    <n v="11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"/>
    <s v="; melissa-blum@hotmail.com;"/>
    <s v="Aktiv"/>
    <n v="8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"/>
    <s v="emelie.boerner@gmx.de"/>
    <s v="Aktiv"/>
    <n v="25"/>
    <s v="JA"/>
    <n v="1.5"/>
    <n v="5"/>
    <n v="3.5"/>
    <m/>
    <m/>
    <m/>
    <m/>
    <m/>
    <n v="1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s v="florence89@hotmail.de"/>
    <s v="Aktiv"/>
    <m/>
    <s v="JA"/>
    <n v="2.5"/>
    <n v="2.5"/>
    <n v="0"/>
    <m/>
    <m/>
    <m/>
    <m/>
    <m/>
    <m/>
    <m/>
    <m/>
    <m/>
    <m/>
    <m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"/>
    <s v="nexussb@web.de"/>
    <s v="Aktiv"/>
    <m/>
    <s v="JA"/>
    <n v="2.5"/>
    <n v="2.5"/>
    <n v="0"/>
    <m/>
    <m/>
    <m/>
    <m/>
    <m/>
    <m/>
    <m/>
    <m/>
    <m/>
    <m/>
    <m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"/>
    <s v="; julia.zaddach@gmx.de_x000a_;"/>
    <s v="Aktiv"/>
    <m/>
    <s v="JA"/>
    <n v="0"/>
    <n v="2.5"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"/>
    <m/>
    <s v="Aktiv"/>
    <n v="49"/>
    <s v="JA"/>
    <n v="9"/>
    <n v="5"/>
    <s v="0"/>
    <n v="2.5"/>
    <m/>
    <n v="3.5"/>
    <m/>
    <m/>
    <m/>
    <m/>
    <m/>
    <m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"/>
    <s v="; tensor66@t-online.de;"/>
    <s v="Aktiv"/>
    <n v="15"/>
    <s v="JA"/>
    <n v="5"/>
    <n v="5"/>
    <n v="0"/>
    <m/>
    <m/>
    <m/>
    <m/>
    <m/>
    <m/>
    <m/>
    <m/>
    <m/>
    <m/>
    <n v="2.5"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m/>
    <s v="Aktiv"/>
    <n v="46"/>
    <s v="JA"/>
    <n v="7"/>
    <n v="5"/>
    <s v="0"/>
    <m/>
    <m/>
    <m/>
    <m/>
    <n v="2.5"/>
    <n v="2.5"/>
    <m/>
    <m/>
    <m/>
    <m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6"/>
    <s v="; agnes.ellinghaus@charite.de;"/>
    <s v="Aktiv"/>
    <n v="14"/>
    <s v="JA"/>
    <n v="2.5"/>
    <n v="5"/>
    <n v="2.5"/>
    <m/>
    <m/>
    <m/>
    <m/>
    <m/>
    <m/>
    <m/>
    <m/>
    <m/>
    <m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7"/>
    <m/>
    <s v="Aktiv"/>
    <n v="27"/>
    <s v="JA"/>
    <n v="5"/>
    <n v="5"/>
    <n v="0"/>
    <m/>
    <m/>
    <n v="3.5"/>
    <m/>
    <m/>
    <m/>
    <n v="1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8"/>
    <m/>
    <s v="Aktiv"/>
    <n v="22"/>
    <s v="JA"/>
    <n v="5"/>
    <n v="5"/>
    <n v="0"/>
    <m/>
    <n v="3.5"/>
    <n v="1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9"/>
    <m/>
    <s v="Aktiv"/>
    <n v="38"/>
    <s v="JA"/>
    <n v="5"/>
    <n v="5"/>
    <n v="0"/>
    <m/>
    <m/>
    <n v="3.5"/>
    <m/>
    <m/>
    <n v="1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0"/>
    <s v="exner-panketal@web.de"/>
    <s v="Aktiv"/>
    <n v="44"/>
    <s v="JA"/>
    <n v="5"/>
    <n v="5"/>
    <n v="0"/>
    <n v="2"/>
    <m/>
    <m/>
    <m/>
    <m/>
    <m/>
    <m/>
    <m/>
    <m/>
    <m/>
    <m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s v="; familie@fentz.eu;"/>
    <s v="Aktiv"/>
    <n v="7"/>
    <s v="Nein"/>
    <n v="0"/>
    <n v="5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2"/>
    <s v="andrea.fittkau@berlin.de"/>
    <s v="Aktiv"/>
    <n v="54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3"/>
    <s v="st.fittkau@fittkau.berlin"/>
    <s v="Aktiv"/>
    <n v="54"/>
    <s v="JA"/>
    <n v="5"/>
    <n v="5"/>
    <n v="0"/>
    <m/>
    <m/>
    <m/>
    <m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4"/>
    <s v="elia@focke.berlin; yvonne.focke@online.de;"/>
    <s v="Aktiv"/>
    <n v="15"/>
    <s v="JA"/>
    <n v="5"/>
    <n v="5"/>
    <n v="0"/>
    <m/>
    <m/>
    <m/>
    <m/>
    <n v="3"/>
    <m/>
    <m/>
    <m/>
    <m/>
    <m/>
    <m/>
    <m/>
    <m/>
    <m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5"/>
    <s v="; Gaber.info@gmx.de; Gaber.info@gmx.de"/>
    <s v="Aktiv"/>
    <n v="7"/>
    <s v="Nein"/>
    <n v="0"/>
    <n v="5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6"/>
    <s v="; martin.gawehn@gmx.de;"/>
    <s v="Aktiv"/>
    <n v="12"/>
    <s v="Nein"/>
    <n v="0"/>
    <n v="5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7"/>
    <s v="chris.georgi@yahoo.com.au; ;"/>
    <s v="Aktiv"/>
    <n v="34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8"/>
    <m/>
    <s v="Aktiv"/>
    <n v="14"/>
    <s v="JA"/>
    <n v="5"/>
    <n v="5"/>
    <n v="0"/>
    <m/>
    <m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9"/>
    <m/>
    <s v="Aktiv"/>
    <n v="44"/>
    <s v="JA"/>
    <n v="5.5"/>
    <n v="5"/>
    <s v="0"/>
    <m/>
    <m/>
    <n v="3"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0"/>
    <m/>
    <s v="Aktiv"/>
    <n v="15"/>
    <s v="JA"/>
    <n v="5"/>
    <n v="5"/>
    <n v="0"/>
    <m/>
    <m/>
    <m/>
    <n v="2.5"/>
    <m/>
    <m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1"/>
    <m/>
    <s v="Aktiv"/>
    <n v="20"/>
    <s v="JA"/>
    <n v="5"/>
    <n v="5"/>
    <n v="0"/>
    <m/>
    <m/>
    <m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2"/>
    <m/>
    <s v="Aktiv"/>
    <n v="26"/>
    <s v="JA"/>
    <n v="8"/>
    <n v="5"/>
    <s v="0"/>
    <m/>
    <n v="5"/>
    <m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3"/>
    <s v="; thomas_grundmann@yahoo.de; pfoertner.anne@gmail.com"/>
    <s v="Aktiv"/>
    <n v="8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4"/>
    <s v="thomas_grundmann@yahoo.de; ;"/>
    <s v="Aktiv"/>
    <m/>
    <s v="JA"/>
    <n v="0"/>
    <n v="2.5"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5"/>
    <s v="; gruenertf@web.de; gruenertd@web.de"/>
    <s v="Aktiv"/>
    <n v="10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6"/>
    <s v="; gruenertf@web.de; gruenertd@web.de"/>
    <s v="Aktiv"/>
    <n v="6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7"/>
    <m/>
    <s v="Aktiv"/>
    <n v="37"/>
    <s v="JA"/>
    <n v="6"/>
    <n v="5"/>
    <s v="0"/>
    <m/>
    <m/>
    <n v="1"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8"/>
    <s v="udo_heinemann@gmx.de"/>
    <s v="Aktiv"/>
    <n v="68"/>
    <s v="JA"/>
    <n v="5"/>
    <n v="5"/>
    <n v="0"/>
    <m/>
    <m/>
    <m/>
    <m/>
    <m/>
    <m/>
    <m/>
    <n v="2"/>
    <m/>
    <m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9"/>
    <s v="mbhenning86@googlemail.com"/>
    <s v="Aktiv"/>
    <m/>
    <s v="JA"/>
    <n v="0"/>
    <n v="2.5"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s v="; heikehoffer@yahoo.com;"/>
    <s v="Aktiv"/>
    <n v="14"/>
    <s v="JA"/>
    <n v="3.5"/>
    <n v="5"/>
    <n v="1.5"/>
    <m/>
    <m/>
    <m/>
    <n v="2.5"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1"/>
    <m/>
    <s v="Aktiv"/>
    <n v="45"/>
    <s v="JA"/>
    <n v="5"/>
    <n v="5"/>
    <n v="0"/>
    <m/>
    <m/>
    <n v="2"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"/>
    <m/>
    <s v="Aktiv"/>
    <n v="56"/>
    <s v="JA"/>
    <n v="5"/>
    <n v="5"/>
    <n v="0"/>
    <m/>
    <m/>
    <m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3"/>
    <s v="; hoppe@isih-web.de;"/>
    <s v="Aktiv"/>
    <n v="18"/>
    <s v="JA"/>
    <n v="5"/>
    <n v="5"/>
    <n v="0"/>
    <m/>
    <m/>
    <m/>
    <m/>
    <m/>
    <m/>
    <m/>
    <m/>
    <m/>
    <m/>
    <n v="2.5"/>
    <m/>
    <m/>
    <m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4"/>
    <s v="louis.immke@protonmail.com; ines.immke@protonmail.com;"/>
    <s v="Aktiv"/>
    <n v="15"/>
    <s v="JA"/>
    <n v="5.5"/>
    <n v="5"/>
    <s v="0"/>
    <m/>
    <m/>
    <m/>
    <n v="3"/>
    <m/>
    <m/>
    <m/>
    <m/>
    <m/>
    <m/>
    <m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5"/>
    <s v="; isabelljacob80@gmail.com; karsten.jac@googlemail.com"/>
    <s v="Aktiv"/>
    <n v="11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6"/>
    <m/>
    <s v="Aktiv"/>
    <n v="14"/>
    <s v="JA"/>
    <n v="5"/>
    <n v="5"/>
    <n v="0"/>
    <m/>
    <m/>
    <m/>
    <n v="2"/>
    <m/>
    <m/>
    <m/>
    <m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7"/>
    <s v="mattis.jaretzke@icloud.com; sascha.jaretzke@icloud.com;"/>
    <s v="Aktiv"/>
    <n v="13"/>
    <s v="Nein"/>
    <n v="0"/>
    <n v="5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8"/>
    <s v="bjarne06@gmx.de; sascha.jaretzke@icloud.com;"/>
    <s v="Aktiv"/>
    <n v="15"/>
    <s v="JA"/>
    <n v="5"/>
    <n v="5"/>
    <n v="0"/>
    <m/>
    <m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9"/>
    <s v="alexandrujecan@gmail.com"/>
    <s v="Aktiv"/>
    <n v="33"/>
    <s v="JA"/>
    <n v="0"/>
    <n v="6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0"/>
    <s v="; majong17@gmx.de;"/>
    <s v="Aktiv"/>
    <n v="13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1"/>
    <s v="kaouchalissa@gmail.com; rsatzer@t-online.de;"/>
    <s v="Aktiv"/>
    <m/>
    <s v="JA"/>
    <n v="0"/>
    <n v="2.5"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2"/>
    <s v="Klementyna.karlinska@gmail.com; ;"/>
    <s v="Aktiv"/>
    <m/>
    <s v="JA"/>
    <n v="0"/>
    <n v="2.5"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3"/>
    <s v="; alla.vasileiadou@yahoo.com;"/>
    <s v="Aktiv"/>
    <n v="8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4"/>
    <s v="; Kauert.isabell@gmail.com;"/>
    <s v="Aktiv"/>
    <n v="7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5"/>
    <m/>
    <s v="Aktiv"/>
    <n v="22"/>
    <s v="JA"/>
    <n v="5"/>
    <n v="5"/>
    <n v="0"/>
    <m/>
    <n v="3.5"/>
    <n v="1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6"/>
    <m/>
    <s v="Aktiv"/>
    <n v="61"/>
    <s v="JA"/>
    <n v="5"/>
    <n v="5"/>
    <n v="0"/>
    <m/>
    <m/>
    <m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7"/>
    <s v="wolflux1@gmail.com"/>
    <s v="Aktiv"/>
    <n v="49"/>
    <s v="JA"/>
    <n v="5"/>
    <n v="5"/>
    <n v="0"/>
    <m/>
    <m/>
    <m/>
    <m/>
    <m/>
    <m/>
    <n v="2"/>
    <m/>
    <m/>
    <m/>
    <m/>
    <m/>
    <m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8"/>
    <m/>
    <s v="Aktiv"/>
    <n v="15"/>
    <s v="JA"/>
    <n v="5"/>
    <n v="5"/>
    <n v="0"/>
    <m/>
    <m/>
    <m/>
    <m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9"/>
    <s v="sonja.klatte@gmx.de"/>
    <s v="Aktiv"/>
    <n v="24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0"/>
    <s v="jojo.kleinknecht@outlook.com; familie.kleinknecht@t-online.de;"/>
    <s v="Aktiv"/>
    <n v="17"/>
    <s v="JA"/>
    <n v="5"/>
    <n v="5"/>
    <n v="0"/>
    <m/>
    <m/>
    <m/>
    <m/>
    <m/>
    <m/>
    <m/>
    <m/>
    <m/>
    <m/>
    <m/>
    <m/>
    <m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1"/>
    <m/>
    <s v="Aktiv"/>
    <n v="47"/>
    <s v="JA"/>
    <n v="5"/>
    <n v="5"/>
    <n v="0"/>
    <m/>
    <m/>
    <m/>
    <m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2"/>
    <s v="; kliem.m@skf-berlin.de; skliem@kpmg.com"/>
    <s v="Aktiv"/>
    <n v="10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3"/>
    <m/>
    <s v="Aktiv"/>
    <n v="35"/>
    <s v="JA"/>
    <n v="5"/>
    <n v="5"/>
    <n v="0"/>
    <m/>
    <m/>
    <n v="3.5"/>
    <m/>
    <m/>
    <n v="1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4"/>
    <s v="katalima@gmx.de; ;"/>
    <s v="Aktiv"/>
    <n v="42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5"/>
    <s v="maximilian.lazik@gmx.de; ;"/>
    <s v="Aktiv"/>
    <n v="24"/>
    <s v="JA"/>
    <n v="5"/>
    <n v="5"/>
    <n v="0"/>
    <m/>
    <m/>
    <m/>
    <m/>
    <m/>
    <m/>
    <m/>
    <m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6"/>
    <s v="marle11@web.de; ;"/>
    <s v="Aktiv"/>
    <n v="52"/>
    <s v="JA"/>
    <n v="6"/>
    <n v="5"/>
    <s v="0"/>
    <m/>
    <m/>
    <n v="2"/>
    <m/>
    <m/>
    <m/>
    <m/>
    <m/>
    <n v="2"/>
    <m/>
    <m/>
    <m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7"/>
    <m/>
    <s v="Aktiv"/>
    <n v="14"/>
    <s v="JA"/>
    <n v="5"/>
    <n v="5"/>
    <n v="0"/>
    <m/>
    <m/>
    <m/>
    <n v="3"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8"/>
    <m/>
    <s v="Aktiv"/>
    <n v="25"/>
    <s v="JA"/>
    <n v="7.5"/>
    <n v="5"/>
    <s v="0"/>
    <m/>
    <m/>
    <m/>
    <m/>
    <n v="5"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9"/>
    <m/>
    <s v="Aktiv"/>
    <n v="52"/>
    <s v="JA"/>
    <n v="6"/>
    <n v="5"/>
    <s v="0"/>
    <m/>
    <m/>
    <m/>
    <n v="3"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0"/>
    <s v="manthey.a@web.de"/>
    <s v="Aktiv"/>
    <m/>
    <s v="JA"/>
    <n v="0"/>
    <n v="2.5"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1"/>
    <s v="matthiese@icloud.com"/>
    <s v="Aktiv"/>
    <n v="45"/>
    <s v="JA"/>
    <n v="5"/>
    <n v="10"/>
    <n v="5"/>
    <m/>
    <m/>
    <m/>
    <m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2"/>
    <s v="; ulrikemauersberger@gmx.de; florian.kruse@gmail.com"/>
    <s v="Aktiv"/>
    <n v="13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3"/>
    <m/>
    <s v="Aktiv"/>
    <n v="47"/>
    <s v="JA"/>
    <n v="5"/>
    <n v="5"/>
    <n v="0"/>
    <m/>
    <m/>
    <m/>
    <m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4"/>
    <s v="mieritz@t-online.de"/>
    <s v="Aktiv"/>
    <n v="65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5"/>
    <s v="wmochmann@gmx.de"/>
    <s v="Aktiv"/>
    <n v="17"/>
    <s v="JA"/>
    <n v="2.5"/>
    <n v="5"/>
    <n v="2.5"/>
    <m/>
    <m/>
    <m/>
    <m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6"/>
    <s v="amontgobert@gmail.com"/>
    <s v="Aktiv"/>
    <n v="34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7"/>
    <s v="; amontgobert@gmail.com; max@wonke.de"/>
    <s v="Aktiv"/>
    <n v="6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8"/>
    <s v="; amontgobert@gmail.com; max@wonke.de"/>
    <s v="Aktiv"/>
    <n v="6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9"/>
    <s v="cenger@gmx.de_x000a_; ;"/>
    <s v="Aktiv"/>
    <m/>
    <s v="JA"/>
    <n v="0"/>
    <n v="2.5"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0"/>
    <s v="bernd.mrosack@t-online.de"/>
    <s v="Aktiv"/>
    <n v="60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1"/>
    <s v="pttorsten@t-online.de"/>
    <s v="Aktiv"/>
    <n v="59"/>
    <s v="JA"/>
    <n v="2.5"/>
    <n v="5"/>
    <n v="2.5"/>
    <m/>
    <m/>
    <m/>
    <m/>
    <m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2"/>
    <s v="carl@suyatec.de; carl@suyatec.de;"/>
    <s v="Aktiv"/>
    <n v="14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3"/>
    <s v="supergerald@gmx.de"/>
    <s v="Aktiv"/>
    <n v="49"/>
    <s v="JA"/>
    <n v="1"/>
    <n v="5"/>
    <n v="4"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4"/>
    <m/>
    <s v="Aktiv"/>
    <n v="24"/>
    <s v="JA"/>
    <n v="5"/>
    <n v="5"/>
    <n v="0"/>
    <m/>
    <m/>
    <m/>
    <n v="3"/>
    <m/>
    <m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5"/>
    <s v="max@suyatec.de; max@suyatec.de;"/>
    <s v="Aktiv"/>
    <n v="22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6"/>
    <s v="piamileyberlin@gmail.com; ;"/>
    <s v="Aktiv"/>
    <m/>
    <s v="JA"/>
    <n v="0"/>
    <n v="2.5"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7"/>
    <s v="nehring10@gmx.de"/>
    <s v="Aktiv"/>
    <n v="29"/>
    <s v="JA"/>
    <n v="2"/>
    <n v="5"/>
    <n v="3"/>
    <m/>
    <m/>
    <m/>
    <m/>
    <m/>
    <m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8"/>
    <s v="sebastianfeldmann@hotmail.com"/>
    <s v="Aktiv"/>
    <n v="38"/>
    <s v="JA"/>
    <n v="5"/>
    <n v="5"/>
    <n v="0"/>
    <m/>
    <m/>
    <m/>
    <m/>
    <m/>
    <m/>
    <n v="2"/>
    <m/>
    <m/>
    <m/>
    <m/>
    <m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9"/>
    <s v="; heino.neubert@gmail.com;"/>
    <s v="Aktiv"/>
    <n v="11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0"/>
    <s v="; Marcus-83@gmx.net;"/>
    <s v="Aktiv"/>
    <n v="9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1"/>
    <s v="; s.ocker04@web.de;"/>
    <s v="Aktiv"/>
    <n v="9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2"/>
    <s v="; oenning@sequenz.com;"/>
    <s v="Aktiv"/>
    <n v="8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3"/>
    <s v="; oenning@sequenz.com;"/>
    <s v="Aktiv"/>
    <n v="12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4"/>
    <m/>
    <s v="Aktiv"/>
    <n v="47"/>
    <s v="JA"/>
    <n v="6.5"/>
    <n v="5"/>
    <s v="0"/>
    <n v="2.5"/>
    <n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5"/>
    <s v="; dpanov@gmail.com;"/>
    <s v="Aktiv"/>
    <n v="11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6"/>
    <s v="rico.path@googlemail.com; ;"/>
    <s v="Aktiv"/>
    <m/>
    <s v="JA"/>
    <n v="0"/>
    <n v="2.5"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7"/>
    <s v="; jana.peisker@gmx.de;"/>
    <s v="Aktiv"/>
    <n v="10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8"/>
    <s v="natalie-berlin@web.de"/>
    <s v="Aktiv"/>
    <n v="26"/>
    <s v="JA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9"/>
    <e v="#N/A"/>
    <s v="Aktiv"/>
    <n v="25"/>
    <s v="JA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0"/>
    <s v="lilianrauch@t-online.de"/>
    <s v="Aktiv"/>
    <m/>
    <s v="JA"/>
    <n v="0"/>
    <n v="2.5"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1"/>
    <s v="louisreck@gmx.de"/>
    <s v="Aktiv"/>
    <n v="14"/>
    <s v="JA"/>
    <n v="5"/>
    <n v="5"/>
    <n v="0"/>
    <m/>
    <m/>
    <m/>
    <n v="2"/>
    <m/>
    <m/>
    <m/>
    <m/>
    <m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2"/>
    <s v="hanna.redlich04@gmail.com; thomas-redlich@web.de;"/>
    <s v="Aktiv"/>
    <n v="17"/>
    <s v="JA"/>
    <n v="5"/>
    <n v="5"/>
    <n v="0"/>
    <m/>
    <m/>
    <m/>
    <m/>
    <n v="2.5"/>
    <m/>
    <m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3"/>
    <m/>
    <s v="Aktiv"/>
    <n v="43"/>
    <s v="JA"/>
    <n v="5"/>
    <n v="5"/>
    <n v="0"/>
    <m/>
    <m/>
    <m/>
    <m/>
    <n v="4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4"/>
    <s v="than.reissig@gmail.com"/>
    <s v="Aktiv"/>
    <n v="20"/>
    <s v="JA"/>
    <n v="2"/>
    <n v="5"/>
    <n v="3"/>
    <m/>
    <m/>
    <m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5"/>
    <s v="sriechert@web.de; sriechert@web.de;"/>
    <s v="Aktiv"/>
    <n v="9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6"/>
    <s v="; sriechert@web.de;"/>
    <s v="Aktiv"/>
    <n v="14"/>
    <s v="JA"/>
    <n v="5"/>
    <n v="5"/>
    <n v="0"/>
    <m/>
    <m/>
    <m/>
    <m/>
    <n v="2.5"/>
    <m/>
    <m/>
    <m/>
    <m/>
    <m/>
    <m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7"/>
    <s v="linariechert@web.de; sriechert@web.de;"/>
    <s v="Aktiv"/>
    <n v="15"/>
    <s v="JA"/>
    <n v="5"/>
    <n v="5"/>
    <n v="0"/>
    <m/>
    <m/>
    <m/>
    <m/>
    <n v="2.5"/>
    <m/>
    <m/>
    <m/>
    <m/>
    <m/>
    <m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8"/>
    <s v="; uta.roehrborn@gmx.de;"/>
    <s v="Aktiv"/>
    <n v="15"/>
    <s v="JA"/>
    <n v="2"/>
    <n v="5"/>
    <n v="3"/>
    <m/>
    <m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9"/>
    <s v="; ben.rueggeberg@gmail.com;"/>
    <s v="Aktiv"/>
    <n v="10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0"/>
    <m/>
    <s v="Aktiv"/>
    <n v="46"/>
    <s v="JA"/>
    <n v="5"/>
    <n v="5"/>
    <n v="0"/>
    <m/>
    <m/>
    <m/>
    <m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1"/>
    <m/>
    <s v="Aktiv"/>
    <n v="41"/>
    <s v="JA"/>
    <n v="9"/>
    <n v="5"/>
    <s v="0"/>
    <m/>
    <m/>
    <m/>
    <n v="3"/>
    <m/>
    <n v="1"/>
    <n v="2"/>
    <m/>
    <m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2"/>
    <m/>
    <s v="Aktiv"/>
    <n v="37"/>
    <s v="JA"/>
    <n v="5.5"/>
    <n v="5"/>
    <s v="0"/>
    <n v="2.5"/>
    <m/>
    <m/>
    <m/>
    <n v="2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3"/>
    <s v="Elias.Schneider.5@gmx.de; ;"/>
    <s v="Aktiv"/>
    <n v="17"/>
    <s v="JA"/>
    <n v="5"/>
    <n v="5"/>
    <n v="0"/>
    <m/>
    <m/>
    <m/>
    <m/>
    <n v="2"/>
    <m/>
    <m/>
    <m/>
    <m/>
    <m/>
    <m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4"/>
    <s v="dr.anke.schneider@zetamail.de"/>
    <s v="Aktiv"/>
    <n v="61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5"/>
    <s v="SvenUweSchubert@hotmail.de"/>
    <s v="Aktiv"/>
    <n v="58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6"/>
    <m/>
    <s v="Aktiv"/>
    <n v="20"/>
    <s v="JA"/>
    <n v="5"/>
    <n v="5"/>
    <n v="0"/>
    <m/>
    <m/>
    <m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7"/>
    <s v="dr.suckow@web.de"/>
    <s v="Aktiv"/>
    <n v="67"/>
    <s v="JA"/>
    <n v="5"/>
    <n v="5"/>
    <n v="0"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8"/>
    <s v="; NarasimhaSwamy.telugu@mdc-berlin.de;"/>
    <s v="Aktiv"/>
    <n v="5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9"/>
    <s v="matthias.tenten@gmx.de"/>
    <s v="Aktiv"/>
    <n v="42"/>
    <s v="JA"/>
    <n v="3"/>
    <n v="5"/>
    <n v="2"/>
    <m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0"/>
    <s v="‎thuss-patience@t-online.de"/>
    <s v="Aktiv"/>
    <n v="54"/>
    <s v="JA"/>
    <n v="5"/>
    <n v="5"/>
    <n v="0"/>
    <m/>
    <m/>
    <m/>
    <m/>
    <m/>
    <m/>
    <m/>
    <m/>
    <m/>
    <m/>
    <m/>
    <m/>
    <n v="2"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1"/>
    <s v="; nicole.jautze@xella.com; tietze@veleropartners.de"/>
    <s v="Aktiv"/>
    <n v="12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2"/>
    <m/>
    <s v="Aktiv"/>
    <n v="47"/>
    <s v="JA"/>
    <n v="10"/>
    <n v="5"/>
    <s v="0"/>
    <m/>
    <m/>
    <m/>
    <m/>
    <m/>
    <n v="5"/>
    <m/>
    <m/>
    <m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3"/>
    <s v="; nicole.jautze@xella.com; tietze@veleropartners.de"/>
    <s v="Aktiv"/>
    <n v="9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4"/>
    <s v="mail@steffen-tschakert.de"/>
    <s v="Aktiv"/>
    <n v="52"/>
    <s v="JA"/>
    <n v="5"/>
    <n v="5"/>
    <n v="0"/>
    <m/>
    <m/>
    <n v="2"/>
    <m/>
    <m/>
    <m/>
    <n v="1"/>
    <m/>
    <m/>
    <m/>
    <m/>
    <m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5"/>
    <m/>
    <s v="Aktiv"/>
    <n v="19"/>
    <s v="JA"/>
    <n v="5"/>
    <n v="5"/>
    <n v="0"/>
    <m/>
    <m/>
    <n v="2"/>
    <m/>
    <m/>
    <m/>
    <m/>
    <m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6"/>
    <s v="eric_van_leen@hotmail.com"/>
    <s v="Aktiv"/>
    <n v="29"/>
    <s v="JA"/>
    <n v="2.5"/>
    <n v="5"/>
    <n v="2.5"/>
    <m/>
    <m/>
    <m/>
    <m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7"/>
    <m/>
    <s v="Aktiv"/>
    <n v="17"/>
    <s v="JA"/>
    <n v="13"/>
    <n v="5"/>
    <s v="0"/>
    <n v="2.5"/>
    <n v="2.5"/>
    <m/>
    <m/>
    <n v="5"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8"/>
    <s v="TCMB.Ewalde@t-online.de; Erik.Walde@t-online.de;"/>
    <s v="Aktiv"/>
    <n v="62"/>
    <s v="JA"/>
    <n v="5"/>
    <n v="5"/>
    <n v="0"/>
    <m/>
    <m/>
    <m/>
    <m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9"/>
    <e v="#N/A"/>
    <s v="Aktiv"/>
    <n v="62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0"/>
    <m/>
    <s v="Aktiv"/>
    <n v="42"/>
    <s v="JA"/>
    <n v="5"/>
    <n v="5"/>
    <n v="0"/>
    <m/>
    <m/>
    <n v="3"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1"/>
    <s v="; anna.wczesny@gmail.com;"/>
    <s v="Aktiv"/>
    <n v="12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2"/>
    <s v="; anna.wczesny@gmail.com;"/>
    <s v="Aktiv"/>
    <n v="15"/>
    <s v="JA"/>
    <n v="5"/>
    <n v="5"/>
    <n v="0"/>
    <m/>
    <m/>
    <m/>
    <n v="2"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3"/>
    <s v="jelle.weinhold@web.de; el_biggi@web.de; gregor.weinhold@posteo.de"/>
    <s v="Aktiv"/>
    <n v="15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4"/>
    <s v="; wenthin@icloud.com;"/>
    <s v="Aktiv"/>
    <m/>
    <s v="JA"/>
    <n v="0"/>
    <n v="2.5"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5"/>
    <s v="lotta.wilck@gmx.de; tino.brast@gmx.de;"/>
    <s v="Aktiv"/>
    <n v="14"/>
    <s v="JA"/>
    <n v="5"/>
    <n v="5"/>
    <n v="0"/>
    <m/>
    <m/>
    <m/>
    <m/>
    <n v="2.5"/>
    <m/>
    <m/>
    <m/>
    <m/>
    <m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6"/>
    <s v="; robert.wilmanowski@gmail.com;"/>
    <s v="Aktiv"/>
    <n v="11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7"/>
    <s v="; c.m.winkler@gmx.de; ka_wi@gmx.net"/>
    <s v="Aktiv"/>
    <n v="13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8"/>
    <s v="philipp.woletz@googlemail.com"/>
    <s v="Aktiv"/>
    <n v="36"/>
    <s v="JA"/>
    <n v="2"/>
    <n v="5"/>
    <n v="3"/>
    <m/>
    <m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9"/>
    <s v="max@wonke.de"/>
    <s v="Aktiv"/>
    <n v="34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0"/>
    <m/>
    <s v="Aktiv"/>
    <n v="25"/>
    <s v="JA"/>
    <n v="8"/>
    <n v="5"/>
    <s v="0"/>
    <m/>
    <n v="5"/>
    <m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1"/>
    <s v="ziegenbein@t-online.de"/>
    <s v="Aktiv"/>
    <n v="63"/>
    <s v="JA"/>
    <n v="6"/>
    <n v="10"/>
    <n v="4"/>
    <m/>
    <m/>
    <m/>
    <m/>
    <m/>
    <m/>
    <m/>
    <m/>
    <m/>
    <m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2"/>
    <s v="holgerz@gmx.de"/>
    <s v="Aktiv"/>
    <n v="58"/>
    <s v="JA"/>
    <n v="8.5"/>
    <n v="5"/>
    <s v="0"/>
    <m/>
    <m/>
    <n v="3.5"/>
    <m/>
    <n v="2"/>
    <m/>
    <m/>
    <m/>
    <m/>
    <m/>
    <m/>
    <m/>
    <m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3"/>
    <s v="holgerz@gmx.de"/>
    <s v="Aktiv"/>
    <n v="56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4"/>
    <s v="juulezuege02@gmail.com"/>
    <s v="Aktiv"/>
    <n v="19"/>
    <s v="JA"/>
    <n v="3"/>
    <n v="5"/>
    <n v="2"/>
    <m/>
    <m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Übersicht nach Club ID" cacheId="9" applyNumberFormats="0" applyBorderFormats="0" applyFontFormats="0" applyPatternFormats="0" applyAlignmentFormats="0" applyWidthHeightFormats="0" dataCaption="" updatedVersion="6" compact="0" compactData="0">
  <location ref="A4:B6" firstHeaderRow="1" firstDataRow="2" firstDataCol="0" rowPageCount="1" colPageCount="1"/>
  <pivotFields count="52">
    <pivotField name="Club ID" axis="axisPage" compact="0" outline="0" multipleItemSelectionAllowed="1" showAll="0">
      <items count="147">
        <item h="1" x="76"/>
        <item h="1" x="1"/>
        <item h="1" x="2"/>
        <item h="1" x="132"/>
        <item h="1" x="19"/>
        <item h="1" x="6"/>
        <item h="1" x="8"/>
        <item h="1" x="49"/>
        <item h="1" x="75"/>
        <item h="1" x="22"/>
        <item h="1" x="17"/>
        <item h="1" x="16"/>
        <item h="1" x="114"/>
        <item h="1" x="0"/>
        <item h="1" x="21"/>
        <item h="1" x="117"/>
        <item h="1" x="37"/>
        <item h="1" x="26"/>
        <item h="1" x="28"/>
        <item h="1" x="80"/>
        <item h="1" x="48"/>
        <item h="1" x="33"/>
        <item h="1" x="36"/>
        <item h="1" x="35"/>
        <item h="1" x="127"/>
        <item h="1" x="99"/>
        <item h="1" x="40"/>
        <item h="1" x="24"/>
        <item h="1" x="113"/>
        <item h="1" x="9"/>
        <item h="1" x="45"/>
        <item h="1" x="46"/>
        <item h="1" x="47"/>
        <item h="1" x="18"/>
        <item h="1" x="50"/>
        <item h="1" x="53"/>
        <item h="1" x="126"/>
        <item h="1" x="128"/>
        <item h="1" x="140"/>
        <item h="1" x="111"/>
        <item h="1" x="83"/>
        <item h="1" x="57"/>
        <item h="1" x="102"/>
        <item h="1" x="62"/>
        <item h="1" x="13"/>
        <item h="1" x="41"/>
        <item h="1" x="142"/>
        <item h="1" x="42"/>
        <item h="1" x="67"/>
        <item h="1" x="108"/>
        <item h="1" x="29"/>
        <item h="1" x="133"/>
        <item h="1" x="72"/>
        <item h="1" x="74"/>
        <item h="1" x="60"/>
        <item h="1" x="104"/>
        <item h="1" x="82"/>
        <item h="1" x="68"/>
        <item h="1" x="4"/>
        <item h="1" x="112"/>
        <item h="1" x="64"/>
        <item h="1" x="69"/>
        <item h="1" x="89"/>
        <item h="1" x="91"/>
        <item h="1" x="84"/>
        <item h="1" x="97"/>
        <item h="1" x="107"/>
        <item h="1" x="125"/>
        <item h="1" x="31"/>
        <item h="1" x="55"/>
        <item h="1" x="105"/>
        <item h="1" x="106"/>
        <item h="1" x="87"/>
        <item h="1" x="94"/>
        <item h="1" x="3"/>
        <item h="1" x="109"/>
        <item h="1" x="61"/>
        <item h="1" x="66"/>
        <item h="1" x="63"/>
        <item x="119"/>
        <item h="1" x="32"/>
        <item h="1" x="85"/>
        <item h="1" x="65"/>
        <item h="1" x="30"/>
        <item h="1" x="98"/>
        <item h="1" x="116"/>
        <item h="1" x="138"/>
        <item m="1" x="145"/>
        <item h="1" x="58"/>
        <item h="1" x="71"/>
        <item h="1" x="88"/>
        <item h="1" x="120"/>
        <item h="1" x="121"/>
        <item h="1" x="59"/>
        <item h="1" x="123"/>
        <item h="1" x="23"/>
        <item h="1" x="110"/>
        <item h="1" x="124"/>
        <item h="1" x="143"/>
        <item h="1" x="20"/>
        <item h="1" x="115"/>
        <item h="1" x="130"/>
        <item h="1" x="131"/>
        <item h="1" x="103"/>
        <item h="1" x="135"/>
        <item h="1" x="136"/>
        <item h="1" x="137"/>
        <item h="1" x="122"/>
        <item h="1" x="81"/>
        <item h="1" x="38"/>
        <item h="1" x="141"/>
        <item h="1" x="43"/>
        <item h="1" x="129"/>
        <item h="1" x="5"/>
        <item h="1" x="7"/>
        <item h="1" x="14"/>
        <item h="1" x="15"/>
        <item h="1" x="25"/>
        <item h="1" x="27"/>
        <item h="1" x="44"/>
        <item h="1" x="54"/>
        <item h="1" x="56"/>
        <item h="1" x="73"/>
        <item h="1" x="77"/>
        <item h="1" x="78"/>
        <item h="1" x="90"/>
        <item h="1" x="92"/>
        <item h="1" x="93"/>
        <item h="1" x="95"/>
        <item h="1" x="101"/>
        <item h="1" x="118"/>
        <item h="1" x="139"/>
        <item h="1" x="144"/>
        <item h="1" x="10"/>
        <item h="1" x="11"/>
        <item h="1" x="12"/>
        <item h="1" x="34"/>
        <item h="1" x="39"/>
        <item h="1" x="51"/>
        <item h="1" x="52"/>
        <item h="1" x="70"/>
        <item h="1" x="79"/>
        <item h="1" x="86"/>
        <item h="1" x="96"/>
        <item h="1" x="100"/>
        <item h="1" x="134"/>
        <item t="default"/>
      </items>
    </pivotField>
    <pivotField compact="0" outline="0" showAll="0" includeNewItemsInFilter="1"/>
    <pivotField name="Aktiv/Passiv" compact="0" outline="0" multipleItemSelectionAllowed="1" showAll="0"/>
    <pivotField name="Alter" compact="0" outline="0" multipleItemSelectionAllowed="1" showAll="0"/>
    <pivotField name="Arbeitseinsatzpflicht" compact="0" outline="0" multipleItemSelectionAllowed="1" showAll="0"/>
    <pivotField compact="0" outline="0" showAll="0" includeNewItemsInFilter="1"/>
    <pivotField name="Gesamt h" dataField="1" compact="0" outline="0" multipleItemSelectionAllowed="1" showAll="0"/>
    <pivotField name="noch offen" dataField="1" compact="0" outline="0" multipleItemSelectionAllowed="1" showAll="0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name="XXX" compact="0" outline="0" multipleItemSelectionAllowed="1" showAll="0"/>
    <pivotField name="xxx2" compact="0" outline="0" multipleItemSelectionAllowed="1" showAll="0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name="xxx3" compact="0" outline="0" multipleItemSelectionAllowed="1" showAll="0"/>
    <pivotField name="xxx4" compact="0" outline="0" multipleItemSelectionAllowed="1" showAll="0"/>
    <pivotField name="xxx5" compact="0" outline="0" multipleItemSelectionAllowed="1" showAll="0"/>
    <pivotField name="xxx6" compact="0" outline="0" multipleItemSelectionAllowed="1" showAll="0"/>
    <pivotField name="xxx7" compact="0" outline="0" multipleItemSelectionAllowed="1" showAll="0"/>
    <pivotField name="xxx8" compact="0" outline="0" multipleItemSelectionAllowed="1" showAll="0"/>
    <pivotField name="xxx9" compact="0" outline="0" multipleItemSelectionAllowed="1" showAll="0"/>
    <pivotField name="xxx10" compact="0" outline="0" multipleItemSelectionAllowed="1" showAll="0"/>
    <pivotField name="xxx11" compact="0" outline="0" multipleItemSelectionAllowed="1" showAll="0"/>
    <pivotField name="xxx12" compact="0" outline="0" multipleItemSelectionAllowed="1" showAll="0"/>
    <pivotField name="xxx13" compact="0" outline="0" multipleItemSelectionAllowed="1" showAll="0"/>
    <pivotField name="xxx14" compact="0" outline="0" multipleItemSelectionAllowed="1" showAll="0"/>
    <pivotField name="xxx15" compact="0" outline="0" multipleItemSelectionAllowed="1" showAll="0"/>
    <pivotField name="xxx16" compact="0" outline="0" multipleItemSelectionAllowed="1" showAll="0"/>
    <pivotField name="xxx17" compact="0" outline="0" multipleItemSelectionAllowed="1" showAll="0"/>
    <pivotField name="xxx18" compact="0" outline="0" multipleItemSelectionAllowed="1" showAll="0"/>
    <pivotField name="xxx19" compact="0" outline="0" multipleItemSelectionAllowed="1" showAll="0"/>
    <pivotField name="xxx20" compact="0" outline="0" multipleItemSelectionAllowed="1" showAll="0"/>
    <pivotField name="xxx21" compact="0" outline="0" multipleItemSelectionAllowed="1" showAll="0"/>
    <pivotField name="xxx22" compact="0" outline="0" multipleItemSelectionAllowed="1" showAll="0"/>
    <pivotField name="xxx23" compact="0" outline="0" multipleItemSelectionAllowed="1" showAll="0"/>
    <pivotField name="xxx24" compact="0" outline="0" multipleItemSelectionAllowed="1" showAll="0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</pivotFields>
  <rowItems count="1">
    <i/>
  </rowItems>
  <colFields count="1">
    <field x="-2"/>
  </colFields>
  <colItems count="2">
    <i>
      <x/>
    </i>
    <i i="1">
      <x v="1"/>
    </i>
  </colItems>
  <pageFields count="1">
    <pageField fld="0" hier="0"/>
  </pageFields>
  <dataFields count="2">
    <dataField name="Zu leistende Arbeitsstunden" fld="6" baseField="0"/>
    <dataField name="Noch offene Arbeitsstunden" fld="7" baseField="0"/>
  </dataFields>
  <formats count="17">
    <format dxfId="16">
      <pivotArea outline="0" fieldPosition="0"/>
    </format>
    <format dxfId="15">
      <pivotArea dataOnly="0" labelOnly="1" outline="0" fieldPosition="0">
        <references count="1">
          <reference field="0" count="0"/>
        </references>
      </pivotArea>
    </format>
    <format dxfId="14">
      <pivotArea dataOnly="0" labelOnly="1" outline="0" fieldPosition="0">
        <references count="1">
          <reference field="0" count="0"/>
        </references>
      </pivotArea>
    </format>
    <format dxfId="13">
      <pivotArea field="0" type="button" dataOnly="0" labelOnly="1" outline="0" axis="axisPage" fieldPosition="0"/>
    </format>
    <format dxfId="12">
      <pivotArea field="0" type="button" dataOnly="0" labelOnly="1" outline="0" axis="axisPage" fieldPosition="0"/>
    </format>
    <format dxfId="11">
      <pivotArea dataOnly="0" labelOnly="1" outline="0" fieldPosition="0">
        <references count="1">
          <reference field="0" count="0"/>
        </references>
      </pivotArea>
    </format>
    <format dxfId="10">
      <pivotArea dataOnly="0" labelOnly="1" outline="0" fieldPosition="0">
        <references count="1">
          <reference field="0" count="0"/>
        </references>
      </pivotArea>
    </format>
    <format dxfId="9">
      <pivotArea outline="0" fieldPosition="0">
        <references count="1">
          <reference field="4294967294" count="1" selected="0">
            <x v="0"/>
          </reference>
        </references>
      </pivotArea>
    </format>
    <format dxfId="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">
      <pivotArea outline="0" fieldPosition="0">
        <references count="1">
          <reference field="4294967294" count="1" selected="0">
            <x v="1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">
      <pivotArea outline="0" fieldPosition="0">
        <references count="1">
          <reference field="4294967294" count="1" selected="0">
            <x v="1"/>
          </reference>
        </references>
      </pivotArea>
    </format>
    <format dxfId="4">
      <pivotArea outline="0" fieldPosition="0">
        <references count="1">
          <reference field="4294967294" count="1" selected="0">
            <x v="1"/>
          </reference>
        </references>
      </pivotArea>
    </format>
    <format dxfId="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">
      <pivotArea dataOnly="0" labelOnly="1" outline="0" fieldPosition="0">
        <references count="1">
          <reference field="0" count="0"/>
        </references>
      </pivotArea>
    </format>
    <format dxfId="1">
      <pivotArea outline="0" fieldPosition="0">
        <references count="1">
          <reference field="4294967294" count="1" selected="0">
            <x v="1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>
      <selection activeCell="B6" sqref="B6"/>
    </sheetView>
  </sheetViews>
  <sheetFormatPr baseColWidth="10" defaultColWidth="12.59765625" defaultRowHeight="15" customHeight="1" x14ac:dyDescent="0.25"/>
  <cols>
    <col min="1" max="1" width="26.69921875" customWidth="1"/>
    <col min="2" max="2" width="30.3984375" customWidth="1"/>
    <col min="3" max="3" width="26.69921875" customWidth="1"/>
    <col min="4" max="26" width="9.69921875" customWidth="1"/>
  </cols>
  <sheetData>
    <row r="1" spans="1:26" ht="33.6" customHeight="1" x14ac:dyDescent="0.55000000000000004">
      <c r="A1" s="1">
        <v>44880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2.4" x14ac:dyDescent="0.55000000000000004">
      <c r="A2" s="40" t="s">
        <v>12</v>
      </c>
      <c r="B2" s="55" t="s">
        <v>247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 x14ac:dyDescent="0.55000000000000004">
      <c r="A4" s="38" t="s">
        <v>327</v>
      </c>
      <c r="B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2.4" x14ac:dyDescent="0.55000000000000004">
      <c r="A5" s="51" t="s">
        <v>1</v>
      </c>
      <c r="B5" s="52" t="s">
        <v>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" x14ac:dyDescent="0.4">
      <c r="A6" s="49">
        <v>5</v>
      </c>
      <c r="B6" s="53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3.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3.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3.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3.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3.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3.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3.5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3.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3.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3.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3.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3.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3.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3.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3.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3.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3.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3.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3.5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3.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3.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3.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3.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3.5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3.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3.5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3.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3.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3.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3.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3.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3.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3.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3.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3.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3.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3.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3.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3.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3.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3.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3.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3.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3.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3.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3.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3.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3.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3.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3.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3.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3.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3.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3.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3.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3.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3.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3.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3.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3.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3.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3.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3.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3.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3.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3.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3.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3.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3.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3.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3.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3.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3.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3.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3.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3.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3.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3.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3.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3.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3.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3.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3.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3.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3.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3.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3.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3.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3.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3.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3.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3.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3.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3.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3.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3.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3.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3.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3.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3.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3.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3.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3.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3.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3.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3.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3.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3.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3.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3.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3.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3.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3.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3.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3.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3.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3.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3.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3.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3.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3.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3.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3.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3.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3.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3.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3.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3.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3.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3.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3.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3.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3.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3.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3.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3.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3.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3.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3.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3.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3.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3.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3.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3.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3.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3.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3.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3.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3.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3.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3.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3.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3.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3.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3.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3.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3.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3.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3.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3.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3.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3.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3.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3.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3.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3.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3.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3.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3.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3.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3.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3.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3.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3.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3.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3.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3.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3.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3.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3.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3.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3.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3.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3.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3.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3.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3.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3.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3.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3.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3.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3.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3.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3.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3.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3.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3.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3.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3.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3.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3.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3.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3.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3.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3.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3.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3.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3.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3.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3.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3.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3.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3.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3.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3.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3.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3.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3.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3.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3.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3.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3.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3.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3.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3.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3.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3.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3.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3.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3.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3.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3.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3.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3.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3.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3.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3.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3.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3.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3.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3.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3.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3.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3.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3.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3.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3.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3.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3.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3.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3.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3.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3.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3.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3.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3.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3.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3.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3.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3.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3.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3.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3.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3.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3.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3.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3.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3.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3.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3.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3.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3.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3.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3.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3.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3.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3.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3.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3.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3.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3.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3.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3.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3.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3.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3.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3.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3.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3.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3.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3.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3.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3.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3.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3.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3.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3.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3.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3.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3.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3.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3.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3.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3.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3.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3.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3.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3.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3.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3.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3.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3.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3.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3.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3.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3.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3.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3.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3.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3.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3.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3.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3.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3.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3.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3.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3.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3.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3.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3.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3.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3.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3.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3.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3.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3.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3.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3.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3.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3.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3.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3.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3.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3.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3.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3.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3.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3.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3.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3.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3.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3.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3.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3.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3.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3.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3.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3.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3.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3.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3.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3.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3.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3.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3.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3.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3.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3.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3.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3.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3.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3.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3.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3.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3.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3.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3.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3.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3.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3.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3.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3.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3.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3.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3.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3.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3.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3.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3.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3.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3.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3.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3.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3.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3.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3.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3.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3.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3.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3.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3.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3.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3.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3.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3.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3.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3.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3.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3.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3.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3.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3.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3.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3.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3.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3.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3.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3.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3.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3.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3.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3.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3.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3.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3.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3.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3.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3.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3.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3.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3.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3.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3.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3.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3.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3.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3.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3.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3.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3.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3.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3.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3.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3.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3.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3.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3.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3.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3.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3.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3.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3.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3.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3.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3.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3.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3.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3.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3.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3.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3.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3.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3.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3.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3.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3.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3.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3.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3.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3.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3.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3.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3.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3.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3.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3.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3.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3.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3.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3.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3.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3.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3.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3.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3.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3.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3.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3.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3.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3.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3.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3.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3.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3.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3.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3.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3.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3.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3.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3.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3.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3.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3.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3.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3.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3.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3.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3.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3.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3.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3.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3.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3.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3.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3.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3.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3.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3.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3.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3.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3.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3.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3.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3.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3.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3.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3.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3.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3.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3.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3.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3.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3.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3.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3.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3.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3.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3.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3.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3.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3.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3.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3.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3.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3.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3.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3.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3.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3.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3.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3.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3.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3.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3.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3.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3.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3.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3.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3.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3.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3.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3.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3.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3.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3.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3.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3.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3.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3.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3.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3.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3.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3.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3.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3.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3.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3.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3.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3.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3.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3.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3.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3.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3.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3.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3.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3.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3.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3.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3.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3.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3.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3.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3.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3.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3.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3.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3.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3.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3.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3.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3.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3.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3.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3.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3.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3.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3.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3.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3.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3.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3.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3.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3.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3.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3.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3.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3.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3.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3.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3.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3.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3.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3.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3.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3.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3.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3.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3.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3.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3.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3.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3.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3.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3.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3.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3.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3.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3.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3.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3.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3.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3.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3.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3.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3.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3.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3.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3.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3.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3.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3.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3.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3.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3.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3.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3.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3.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3.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3.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3.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3.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3.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3.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3.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3.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3.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3.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3.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3.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3.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3.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3.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3.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3.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3.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3.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3.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3.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3.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3.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3.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3.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3.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3.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3.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3.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3.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3.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3.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3.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3.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3.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3.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3.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3.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3.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3.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3.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3.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3.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3.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3.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3.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3.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3.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3.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3.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3.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3.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3.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3.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3.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3.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3.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3.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3.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3.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3.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3.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3.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3.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3.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3.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3.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3.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3.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3.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3.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3.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3.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3.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3.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3.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3.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3.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3.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3.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3.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3.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3.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3.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3.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3.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3.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3.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3.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3.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3.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3.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3.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3.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3.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3.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3.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3.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3.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3.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3.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3.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3.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3.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3.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3.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3.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3.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3.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3.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3.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3.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3.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3.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3.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3.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3.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3.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3.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3.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3.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3.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3.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3.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3.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3.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3.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3.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3.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3.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3.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3.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3.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3.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3.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3.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3.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3.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3.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3.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3.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3.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3.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3.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3.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3.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3.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3.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3.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3.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3.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3.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3.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3.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3.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3.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3.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3.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3.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3.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3.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3.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3.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3.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3.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3.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3.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3.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3.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3.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3.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3.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3.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3.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3.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3.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3.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3.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3.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3.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3.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3.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3.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3.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3.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3.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3.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3.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3.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3.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3.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3.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3.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3.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3.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3.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3.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3.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3.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3.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3.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3.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3.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3.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3.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3.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3.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3.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3.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3.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3.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3.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3.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3.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3.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3.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3.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3.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3.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3.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3.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3.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3.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3.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3.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3.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3.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3.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3.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3.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3.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3.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3.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3.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3.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3.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3.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3.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3.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3.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3.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3.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3.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3.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3.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3.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3.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3.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3.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3.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3.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3.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3.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3.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3.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3.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3.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3.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3.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3.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3.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3.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3.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3.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3.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3.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3.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3.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3.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3.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3.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3.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3.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3.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3.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3.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3.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3.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3.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3.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3.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3.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3.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3.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3.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3.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3.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3.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3.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3.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3.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3.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3.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3.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3.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3.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3.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3.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3.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3.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3.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3.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3.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3.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3.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3.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3.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3.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3.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3.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3.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3.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3.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3.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3.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3.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3.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3.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3.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3.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3.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3.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3.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3.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3.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3.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3.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3.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3.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3.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3.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3.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3.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3.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3.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3.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sheetProtection password="DB01" sheet="1" selectLockedCells="1" autoFilter="0" pivotTables="0" selectUnlockedCells="1"/>
  <conditionalFormatting sqref="B5">
    <cfRule type="cellIs" dxfId="19" priority="1" operator="between">
      <formula>0.5</formula>
      <formula>100</formula>
    </cfRule>
  </conditionalFormatting>
  <conditionalFormatting sqref="C5">
    <cfRule type="cellIs" dxfId="18" priority="2" operator="between">
      <formula>0.5</formula>
      <formula>5</formula>
    </cfRule>
  </conditionalFormatting>
  <conditionalFormatting sqref="C5">
    <cfRule type="cellIs" dxfId="17" priority="3" operator="equal">
      <formula>0</formula>
    </cfRule>
  </conditionalFormatting>
  <pageMargins left="0.7" right="0.7" top="0.78740157499999996" bottom="0.78740157499999996" header="0" footer="0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rgb="FFFF0000"/>
  </sheetPr>
  <dimension ref="A1:BB977"/>
  <sheetViews>
    <sheetView zoomScale="70" zoomScaleNormal="70" workbookViewId="0">
      <pane xSplit="10" ySplit="6" topLeftCell="K81" activePane="bottomRight" state="frozen"/>
      <selection pane="topRight" activeCell="J1" sqref="J1"/>
      <selection pane="bottomLeft" activeCell="A7" sqref="A7"/>
      <selection pane="bottomRight" activeCell="K121" sqref="K121"/>
    </sheetView>
  </sheetViews>
  <sheetFormatPr baseColWidth="10" defaultColWidth="12.59765625" defaultRowHeight="15" customHeight="1" outlineLevelCol="1" x14ac:dyDescent="0.25"/>
  <cols>
    <col min="1" max="1" width="10.5" customWidth="1" outlineLevel="1"/>
    <col min="2" max="2" width="12.296875" customWidth="1" outlineLevel="1"/>
    <col min="3" max="3" width="13.59765625" bestFit="1" customWidth="1"/>
    <col min="4" max="4" width="83.69921875" hidden="1" customWidth="1"/>
    <col min="5" max="5" width="15.3984375" hidden="1" customWidth="1" outlineLevel="1"/>
    <col min="6" max="6" width="9.69921875" hidden="1" customWidth="1" outlineLevel="1"/>
    <col min="7" max="7" width="12.8984375" hidden="1" customWidth="1" collapsed="1"/>
    <col min="8" max="8" width="14.19921875" style="37" hidden="1" customWidth="1"/>
    <col min="9" max="9" width="14.296875" hidden="1" customWidth="1"/>
    <col min="10" max="10" width="12.59765625" style="37" customWidth="1"/>
    <col min="11" max="11" width="10.59765625" style="42" customWidth="1"/>
    <col min="12" max="12" width="13.09765625" style="42" bestFit="1" customWidth="1"/>
    <col min="13" max="13" width="15.09765625" style="42" bestFit="1" customWidth="1"/>
    <col min="14" max="15" width="13.8984375" style="42" bestFit="1" customWidth="1"/>
    <col min="16" max="16" width="13.59765625" style="42" bestFit="1" customWidth="1"/>
    <col min="17" max="17" width="8.69921875" style="42" customWidth="1"/>
    <col min="18" max="18" width="11.5" style="42" customWidth="1"/>
    <col min="19" max="20" width="15.09765625" style="42" bestFit="1" customWidth="1"/>
    <col min="21" max="21" width="13.8984375" style="42" bestFit="1" customWidth="1"/>
    <col min="22" max="22" width="15.09765625" style="42" bestFit="1" customWidth="1"/>
    <col min="23" max="54" width="8.19921875" style="42" customWidth="1"/>
    <col min="55" max="16384" width="12.59765625" style="42"/>
  </cols>
  <sheetData>
    <row r="1" spans="1:54" customFormat="1" ht="18" x14ac:dyDescent="0.35">
      <c r="A1" s="5" t="s">
        <v>328</v>
      </c>
      <c r="C1" s="6"/>
      <c r="D1" s="6"/>
      <c r="E1" s="7"/>
      <c r="F1" s="8"/>
      <c r="G1" s="8"/>
      <c r="H1" s="41">
        <v>44902</v>
      </c>
      <c r="I1" s="9"/>
      <c r="J1" s="9"/>
      <c r="K1" s="8"/>
      <c r="L1" s="8"/>
      <c r="M1" s="8"/>
      <c r="N1" s="8"/>
      <c r="O1" s="8"/>
      <c r="P1" s="8"/>
      <c r="Q1" s="8"/>
      <c r="R1" s="8"/>
      <c r="S1" s="8"/>
      <c r="T1" s="8"/>
      <c r="U1" s="7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</row>
    <row r="2" spans="1:54" customFormat="1" ht="14.4" x14ac:dyDescent="0.3">
      <c r="C2" s="11">
        <f>SUBTOTAL(3,C7:C138)</f>
        <v>36</v>
      </c>
      <c r="D2" s="11"/>
      <c r="E2" s="7"/>
      <c r="F2" s="8"/>
      <c r="G2" s="8"/>
      <c r="H2" s="12"/>
      <c r="I2" s="12"/>
      <c r="J2" s="12"/>
      <c r="K2" s="8">
        <f>SUBTOTAL(2,K7:K138)</f>
        <v>0</v>
      </c>
      <c r="L2" s="8">
        <f>SUBTOTAL(2,L7:L138)</f>
        <v>0</v>
      </c>
      <c r="M2" s="8">
        <f>SUBTOTAL(2,M7:M138)</f>
        <v>1</v>
      </c>
      <c r="N2" s="8">
        <f>SUBTOTAL(2,N7:N138)</f>
        <v>2</v>
      </c>
      <c r="O2" s="8">
        <f>SUBTOTAL(2,O7:O138)</f>
        <v>2</v>
      </c>
      <c r="P2" s="8">
        <f t="shared" ref="P2:BB2" si="0">COUNT(P7:P138)</f>
        <v>20</v>
      </c>
      <c r="Q2" s="8">
        <f t="shared" si="0"/>
        <v>8</v>
      </c>
      <c r="R2" s="8">
        <f t="shared" si="0"/>
        <v>3</v>
      </c>
      <c r="S2" s="8">
        <f t="shared" si="0"/>
        <v>1</v>
      </c>
      <c r="T2" s="8">
        <f t="shared" si="0"/>
        <v>3</v>
      </c>
      <c r="U2" s="8">
        <f t="shared" si="0"/>
        <v>11</v>
      </c>
      <c r="V2" s="8">
        <f t="shared" si="0"/>
        <v>9</v>
      </c>
      <c r="W2" s="8">
        <f t="shared" si="0"/>
        <v>5</v>
      </c>
      <c r="X2" s="8">
        <f t="shared" si="0"/>
        <v>1</v>
      </c>
      <c r="Y2" s="8">
        <f t="shared" si="0"/>
        <v>7</v>
      </c>
      <c r="Z2" s="8">
        <f t="shared" si="0"/>
        <v>0</v>
      </c>
      <c r="AA2" s="8">
        <f t="shared" si="0"/>
        <v>0</v>
      </c>
      <c r="AB2" s="8">
        <f t="shared" si="0"/>
        <v>0</v>
      </c>
      <c r="AC2" s="8">
        <f t="shared" si="0"/>
        <v>0</v>
      </c>
      <c r="AD2" s="8">
        <f t="shared" si="0"/>
        <v>0</v>
      </c>
      <c r="AE2" s="8">
        <f t="shared" si="0"/>
        <v>0</v>
      </c>
      <c r="AF2" s="8">
        <f t="shared" si="0"/>
        <v>0</v>
      </c>
      <c r="AG2" s="8">
        <f t="shared" si="0"/>
        <v>0</v>
      </c>
      <c r="AH2" s="8">
        <f t="shared" si="0"/>
        <v>0</v>
      </c>
      <c r="AI2" s="8">
        <f t="shared" si="0"/>
        <v>0</v>
      </c>
      <c r="AJ2" s="8">
        <f t="shared" si="0"/>
        <v>0</v>
      </c>
      <c r="AK2" s="8">
        <f t="shared" si="0"/>
        <v>0</v>
      </c>
      <c r="AL2" s="8">
        <f t="shared" si="0"/>
        <v>0</v>
      </c>
      <c r="AM2" s="8">
        <f t="shared" si="0"/>
        <v>0</v>
      </c>
      <c r="AN2" s="8">
        <f t="shared" si="0"/>
        <v>0</v>
      </c>
      <c r="AO2" s="8">
        <f t="shared" si="0"/>
        <v>0</v>
      </c>
      <c r="AP2" s="8">
        <f t="shared" si="0"/>
        <v>0</v>
      </c>
      <c r="AQ2" s="8">
        <f t="shared" si="0"/>
        <v>0</v>
      </c>
      <c r="AR2" s="8">
        <f t="shared" si="0"/>
        <v>0</v>
      </c>
      <c r="AS2" s="8">
        <f t="shared" si="0"/>
        <v>0</v>
      </c>
      <c r="AT2" s="8">
        <f t="shared" si="0"/>
        <v>0</v>
      </c>
      <c r="AU2" s="8">
        <f t="shared" si="0"/>
        <v>0</v>
      </c>
      <c r="AV2" s="8">
        <f t="shared" si="0"/>
        <v>0</v>
      </c>
      <c r="AW2" s="8">
        <f t="shared" si="0"/>
        <v>0</v>
      </c>
      <c r="AX2" s="8">
        <f t="shared" si="0"/>
        <v>0</v>
      </c>
      <c r="AY2" s="8">
        <f t="shared" si="0"/>
        <v>0</v>
      </c>
      <c r="AZ2" s="8">
        <f t="shared" si="0"/>
        <v>0</v>
      </c>
      <c r="BA2" s="8">
        <f t="shared" si="0"/>
        <v>0</v>
      </c>
      <c r="BB2" s="8">
        <f t="shared" si="0"/>
        <v>0</v>
      </c>
    </row>
    <row r="3" spans="1:54" customFormat="1" ht="15.6" x14ac:dyDescent="0.3">
      <c r="A3" s="13"/>
      <c r="B3" s="14"/>
      <c r="C3" s="15"/>
      <c r="D3" s="15"/>
      <c r="E3" s="16"/>
      <c r="F3" s="16"/>
      <c r="G3" s="16"/>
      <c r="H3" s="17"/>
      <c r="I3" s="17"/>
      <c r="J3" s="18"/>
      <c r="K3" s="16" t="s">
        <v>3</v>
      </c>
      <c r="L3" s="16" t="s">
        <v>4</v>
      </c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 t="s">
        <v>5</v>
      </c>
      <c r="BA3" s="16" t="s">
        <v>6</v>
      </c>
      <c r="BB3" s="16" t="s">
        <v>7</v>
      </c>
    </row>
    <row r="4" spans="1:54" customFormat="1" ht="24" x14ac:dyDescent="0.3">
      <c r="A4" s="19"/>
      <c r="B4" s="20"/>
      <c r="C4" s="21"/>
      <c r="D4" s="58"/>
      <c r="E4" s="16"/>
      <c r="F4" s="16"/>
      <c r="G4" s="22"/>
      <c r="H4" s="43"/>
      <c r="I4" s="17"/>
      <c r="J4" s="23"/>
      <c r="K4" s="22" t="s">
        <v>377</v>
      </c>
      <c r="L4" s="22" t="s">
        <v>378</v>
      </c>
      <c r="M4" s="22" t="s">
        <v>379</v>
      </c>
      <c r="N4" s="22" t="s">
        <v>380</v>
      </c>
      <c r="O4" s="22" t="s">
        <v>381</v>
      </c>
      <c r="P4" s="22" t="s">
        <v>383</v>
      </c>
      <c r="Q4" s="24" t="s">
        <v>386</v>
      </c>
      <c r="R4" s="24" t="s">
        <v>385</v>
      </c>
      <c r="S4" s="24" t="s">
        <v>384</v>
      </c>
      <c r="T4" s="24" t="s">
        <v>384</v>
      </c>
      <c r="U4" s="22" t="s">
        <v>424</v>
      </c>
      <c r="V4" s="24" t="s">
        <v>425</v>
      </c>
      <c r="W4" s="24" t="s">
        <v>426</v>
      </c>
      <c r="X4" s="24" t="s">
        <v>426</v>
      </c>
      <c r="Y4" s="24" t="s">
        <v>426</v>
      </c>
      <c r="Z4" s="24"/>
      <c r="AA4" s="24"/>
      <c r="AB4" s="24"/>
      <c r="AC4" s="24"/>
      <c r="AD4" s="24"/>
      <c r="AE4" s="24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</row>
    <row r="5" spans="1:54" customFormat="1" ht="30" x14ac:dyDescent="0.4">
      <c r="A5" s="25"/>
      <c r="B5" s="25"/>
      <c r="C5" s="26"/>
      <c r="D5" s="15"/>
      <c r="E5" s="16"/>
      <c r="F5" s="16"/>
      <c r="G5" s="27" t="s">
        <v>8</v>
      </c>
      <c r="H5" s="44">
        <f>SUBTOTAL(9,H7:H138)</f>
        <v>35.5</v>
      </c>
      <c r="I5" s="45">
        <f>SUBTOTAL(9,I7:I138)</f>
        <v>166</v>
      </c>
      <c r="J5" s="46">
        <f>SUBTOTAL(9,J7:J138)</f>
        <v>130.5</v>
      </c>
      <c r="K5" s="29" t="s">
        <v>9</v>
      </c>
      <c r="L5" s="29" t="s">
        <v>9</v>
      </c>
      <c r="M5" s="29" t="s">
        <v>9</v>
      </c>
      <c r="N5" s="29" t="s">
        <v>9</v>
      </c>
      <c r="O5" s="29" t="s">
        <v>9</v>
      </c>
      <c r="P5" s="29" t="s">
        <v>9</v>
      </c>
      <c r="Q5" s="29" t="s">
        <v>9</v>
      </c>
      <c r="R5" s="29" t="s">
        <v>9</v>
      </c>
      <c r="S5" s="29" t="s">
        <v>9</v>
      </c>
      <c r="T5" s="29" t="s">
        <v>9</v>
      </c>
      <c r="U5" s="29" t="s">
        <v>9</v>
      </c>
      <c r="V5" s="29" t="s">
        <v>9</v>
      </c>
      <c r="W5" s="29" t="s">
        <v>9</v>
      </c>
      <c r="X5" s="29" t="s">
        <v>9</v>
      </c>
      <c r="Y5" s="29" t="s">
        <v>9</v>
      </c>
      <c r="Z5" s="29" t="s">
        <v>9</v>
      </c>
      <c r="AA5" s="29" t="s">
        <v>9</v>
      </c>
      <c r="AB5" s="29" t="s">
        <v>9</v>
      </c>
      <c r="AC5" s="29" t="s">
        <v>9</v>
      </c>
      <c r="AD5" s="29" t="s">
        <v>9</v>
      </c>
      <c r="AE5" s="29" t="s">
        <v>9</v>
      </c>
      <c r="AF5" s="29" t="s">
        <v>9</v>
      </c>
      <c r="AG5" s="29" t="s">
        <v>9</v>
      </c>
      <c r="AH5" s="29" t="s">
        <v>9</v>
      </c>
      <c r="AI5" s="29" t="s">
        <v>9</v>
      </c>
      <c r="AJ5" s="29" t="s">
        <v>9</v>
      </c>
      <c r="AK5" s="29" t="s">
        <v>9</v>
      </c>
      <c r="AL5" s="29" t="s">
        <v>9</v>
      </c>
      <c r="AM5" s="29" t="s">
        <v>9</v>
      </c>
      <c r="AN5" s="29" t="s">
        <v>9</v>
      </c>
      <c r="AO5" s="29" t="s">
        <v>9</v>
      </c>
      <c r="AP5" s="29" t="s">
        <v>9</v>
      </c>
      <c r="AQ5" s="29" t="s">
        <v>9</v>
      </c>
      <c r="AR5" s="29" t="s">
        <v>9</v>
      </c>
      <c r="AS5" s="29" t="s">
        <v>9</v>
      </c>
      <c r="AT5" s="29" t="s">
        <v>9</v>
      </c>
      <c r="AU5" s="29" t="s">
        <v>9</v>
      </c>
      <c r="AV5" s="29" t="s">
        <v>9</v>
      </c>
      <c r="AW5" s="29" t="s">
        <v>9</v>
      </c>
      <c r="AX5" s="29" t="s">
        <v>9</v>
      </c>
      <c r="AY5" s="29" t="s">
        <v>9</v>
      </c>
      <c r="AZ5" s="29" t="s">
        <v>9</v>
      </c>
      <c r="BA5" s="29" t="s">
        <v>9</v>
      </c>
      <c r="BB5" s="29" t="s">
        <v>9</v>
      </c>
    </row>
    <row r="6" spans="1:54" customFormat="1" ht="28.8" x14ac:dyDescent="0.3">
      <c r="A6" s="25" t="s">
        <v>10</v>
      </c>
      <c r="B6" s="25" t="s">
        <v>11</v>
      </c>
      <c r="C6" s="26" t="s">
        <v>12</v>
      </c>
      <c r="D6" s="15" t="s">
        <v>423</v>
      </c>
      <c r="E6" s="30" t="s">
        <v>13</v>
      </c>
      <c r="F6" s="30" t="s">
        <v>14</v>
      </c>
      <c r="G6" s="27" t="s">
        <v>15</v>
      </c>
      <c r="H6" s="31" t="s">
        <v>428</v>
      </c>
      <c r="I6" s="17" t="s">
        <v>16</v>
      </c>
      <c r="J6" s="28" t="s">
        <v>17</v>
      </c>
      <c r="K6" s="32">
        <v>44611</v>
      </c>
      <c r="L6" s="32">
        <v>44625</v>
      </c>
      <c r="M6" s="32">
        <v>44632</v>
      </c>
      <c r="N6" s="32">
        <v>44639</v>
      </c>
      <c r="O6" s="32">
        <v>44654</v>
      </c>
      <c r="P6" s="32" t="s">
        <v>382</v>
      </c>
      <c r="Q6" s="33" t="s">
        <v>18</v>
      </c>
      <c r="R6" s="33" t="s">
        <v>18</v>
      </c>
      <c r="S6" s="32">
        <v>44755</v>
      </c>
      <c r="T6" s="32">
        <v>44764</v>
      </c>
      <c r="U6" s="32">
        <v>44807</v>
      </c>
      <c r="V6" s="32">
        <v>44835</v>
      </c>
      <c r="W6" s="33" t="s">
        <v>427</v>
      </c>
      <c r="X6" s="33" t="s">
        <v>429</v>
      </c>
      <c r="Y6" s="33" t="s">
        <v>430</v>
      </c>
      <c r="Z6" s="33" t="s">
        <v>18</v>
      </c>
      <c r="AA6" s="33" t="s">
        <v>18</v>
      </c>
      <c r="AB6" s="33" t="s">
        <v>18</v>
      </c>
      <c r="AC6" s="33" t="s">
        <v>18</v>
      </c>
      <c r="AD6" s="33" t="s">
        <v>18</v>
      </c>
      <c r="AE6" s="33" t="s">
        <v>18</v>
      </c>
      <c r="AF6" s="33" t="s">
        <v>18</v>
      </c>
      <c r="AG6" s="33" t="s">
        <v>18</v>
      </c>
      <c r="AH6" s="33" t="s">
        <v>18</v>
      </c>
      <c r="AI6" s="33" t="s">
        <v>18</v>
      </c>
      <c r="AJ6" s="33" t="s">
        <v>18</v>
      </c>
      <c r="AK6" s="33" t="s">
        <v>18</v>
      </c>
      <c r="AL6" s="33" t="s">
        <v>18</v>
      </c>
      <c r="AM6" s="33" t="s">
        <v>18</v>
      </c>
      <c r="AN6" s="33" t="s">
        <v>18</v>
      </c>
      <c r="AO6" s="33" t="s">
        <v>18</v>
      </c>
      <c r="AP6" s="33" t="s">
        <v>18</v>
      </c>
      <c r="AQ6" s="33" t="s">
        <v>18</v>
      </c>
      <c r="AR6" s="33" t="s">
        <v>18</v>
      </c>
      <c r="AS6" s="33" t="s">
        <v>18</v>
      </c>
      <c r="AT6" s="33" t="s">
        <v>18</v>
      </c>
      <c r="AU6" s="33" t="s">
        <v>18</v>
      </c>
      <c r="AV6" s="33" t="s">
        <v>18</v>
      </c>
      <c r="AW6" s="33" t="s">
        <v>18</v>
      </c>
      <c r="AX6" s="33" t="s">
        <v>18</v>
      </c>
      <c r="AY6" s="33" t="s">
        <v>18</v>
      </c>
      <c r="AZ6" s="33" t="s">
        <v>18</v>
      </c>
      <c r="BA6" s="33" t="s">
        <v>18</v>
      </c>
      <c r="BB6" s="33" t="s">
        <v>18</v>
      </c>
    </row>
    <row r="7" spans="1:54" ht="15.6" x14ac:dyDescent="0.3">
      <c r="A7" s="60" t="s">
        <v>23</v>
      </c>
      <c r="B7" s="60" t="s">
        <v>59</v>
      </c>
      <c r="C7" s="61" t="s">
        <v>60</v>
      </c>
      <c r="D7" s="11" t="str">
        <f>VLOOKUP(C7,'[1]MasterDatei_Mitglieder 2022'!$G:$AL,32,0)</f>
        <v>; sandra-ines.albrecht@outlook.de;</v>
      </c>
      <c r="E7" s="35" t="s">
        <v>376</v>
      </c>
      <c r="F7" s="8">
        <v>16</v>
      </c>
      <c r="G7" s="62" t="str">
        <f>IF(F7&lt;14,"Nein",IF(E7="passiv","Nein","JA"))</f>
        <v>JA</v>
      </c>
      <c r="H7" s="17">
        <f t="shared" ref="H7:H38" si="1">SUM(K7:AZ7)</f>
        <v>2.5</v>
      </c>
      <c r="I7" s="17">
        <v>5</v>
      </c>
      <c r="J7" s="59">
        <f t="shared" ref="J7:J27" si="2">IF(I7-H7&lt;0,"0",I7-H7)</f>
        <v>2.5</v>
      </c>
      <c r="K7" s="50"/>
      <c r="L7" s="50"/>
      <c r="M7" s="50"/>
      <c r="N7" s="50"/>
      <c r="O7" s="50"/>
      <c r="P7" s="50"/>
      <c r="Q7" s="50"/>
      <c r="R7" s="50"/>
      <c r="S7" s="50"/>
      <c r="T7" s="50"/>
      <c r="U7" s="50">
        <v>2.5</v>
      </c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47"/>
      <c r="AV7" s="48"/>
      <c r="AW7" s="48"/>
      <c r="AX7" s="48"/>
      <c r="AY7" s="48"/>
      <c r="AZ7" s="48"/>
      <c r="BA7" s="48"/>
      <c r="BB7" s="48"/>
    </row>
    <row r="8" spans="1:54" ht="15.6" x14ac:dyDescent="0.3">
      <c r="A8" s="60" t="s">
        <v>23</v>
      </c>
      <c r="B8" s="60" t="s">
        <v>24</v>
      </c>
      <c r="C8" s="61" t="s">
        <v>25</v>
      </c>
      <c r="D8" s="11" t="str">
        <f>VLOOKUP(C8,'[1]MasterDatei_Mitglieder 2022'!$G:$AL,32,0)</f>
        <v>valentin-orson.albrecht@outlook.de; sandra-ines.albrecht@outlook.de; sandra-ines.albrecht@outlook.de</v>
      </c>
      <c r="E8" s="35" t="s">
        <v>376</v>
      </c>
      <c r="F8" s="8">
        <v>14</v>
      </c>
      <c r="G8" s="62" t="s">
        <v>22</v>
      </c>
      <c r="H8" s="17">
        <f t="shared" si="1"/>
        <v>3</v>
      </c>
      <c r="I8" s="17">
        <v>5</v>
      </c>
      <c r="J8" s="36">
        <f t="shared" si="2"/>
        <v>2</v>
      </c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>
        <v>3</v>
      </c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47"/>
      <c r="AV8" s="48"/>
      <c r="AW8" s="48"/>
      <c r="AX8" s="48"/>
      <c r="AY8" s="48"/>
      <c r="AZ8" s="48"/>
      <c r="BA8" s="48"/>
      <c r="BB8" s="48"/>
    </row>
    <row r="9" spans="1:54" customFormat="1" ht="15.6" hidden="1" x14ac:dyDescent="0.3">
      <c r="A9" s="34" t="s">
        <v>26</v>
      </c>
      <c r="B9" s="34" t="s">
        <v>27</v>
      </c>
      <c r="C9" s="11" t="s">
        <v>28</v>
      </c>
      <c r="D9" s="11" t="str">
        <f>VLOOKUP(C9,'[1]MasterDatei_Mitglieder 2022'!$G:$AL,32,0)</f>
        <v>; ma.apel@gmx.de; j.apel0586@gmail.com</v>
      </c>
      <c r="E9" s="35" t="s">
        <v>376</v>
      </c>
      <c r="F9" s="8">
        <v>8</v>
      </c>
      <c r="G9" s="8" t="str">
        <f t="shared" ref="G9:G16" si="3">IF(F9&lt;14,"Nein",IF(E9="passiv","Nein","JA"))</f>
        <v>Nein</v>
      </c>
      <c r="H9" s="17">
        <f t="shared" si="1"/>
        <v>0</v>
      </c>
      <c r="I9" s="17">
        <v>0</v>
      </c>
      <c r="J9" s="36">
        <f t="shared" si="2"/>
        <v>0</v>
      </c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10"/>
      <c r="AW9" s="10"/>
      <c r="AX9" s="10"/>
      <c r="AY9" s="10"/>
      <c r="AZ9" s="10"/>
      <c r="BA9" s="10"/>
      <c r="BB9" s="10"/>
    </row>
    <row r="10" spans="1:54" ht="15.6" hidden="1" x14ac:dyDescent="0.3">
      <c r="A10" s="34" t="s">
        <v>26</v>
      </c>
      <c r="B10" s="34" t="s">
        <v>233</v>
      </c>
      <c r="C10" s="11" t="s">
        <v>234</v>
      </c>
      <c r="D10" s="11" t="str">
        <f>VLOOKUP(C10,'[1]MasterDatei_Mitglieder 2022'!$G:$AL,32,0)</f>
        <v>ma.apel@gmx.de</v>
      </c>
      <c r="E10" s="35" t="s">
        <v>376</v>
      </c>
      <c r="F10" s="8">
        <v>42</v>
      </c>
      <c r="G10" s="8" t="str">
        <f t="shared" si="3"/>
        <v>JA</v>
      </c>
      <c r="H10" s="17">
        <f t="shared" si="1"/>
        <v>14</v>
      </c>
      <c r="I10" s="17">
        <v>5</v>
      </c>
      <c r="J10" s="36" t="str">
        <f t="shared" si="2"/>
        <v>0</v>
      </c>
      <c r="K10" s="50">
        <v>2</v>
      </c>
      <c r="L10" s="50"/>
      <c r="M10" s="50"/>
      <c r="N10" s="50"/>
      <c r="O10" s="50"/>
      <c r="P10" s="50"/>
      <c r="Q10" s="50"/>
      <c r="R10" s="50">
        <v>2</v>
      </c>
      <c r="S10" s="50"/>
      <c r="T10" s="50"/>
      <c r="U10" s="50">
        <v>6</v>
      </c>
      <c r="V10" s="50">
        <v>4</v>
      </c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47"/>
      <c r="AV10" s="48"/>
      <c r="AW10" s="48"/>
      <c r="AX10" s="48"/>
      <c r="AY10" s="48"/>
      <c r="AZ10" s="48"/>
      <c r="BA10" s="48"/>
      <c r="BB10" s="48"/>
    </row>
    <row r="11" spans="1:54" ht="15.6" hidden="1" x14ac:dyDescent="0.3">
      <c r="A11" s="60" t="s">
        <v>195</v>
      </c>
      <c r="B11" s="60" t="s">
        <v>196</v>
      </c>
      <c r="C11" s="61" t="s">
        <v>197</v>
      </c>
      <c r="D11" s="11" t="str">
        <f>VLOOKUP(C11,'[1]MasterDatei_Mitglieder 2022'!$G:$AL,32,0)</f>
        <v>julia_auerswald@web.de</v>
      </c>
      <c r="E11" s="35" t="s">
        <v>376</v>
      </c>
      <c r="F11" s="8">
        <v>26</v>
      </c>
      <c r="G11" s="62" t="str">
        <f t="shared" si="3"/>
        <v>JA</v>
      </c>
      <c r="H11" s="17">
        <f t="shared" si="1"/>
        <v>5</v>
      </c>
      <c r="I11" s="17">
        <v>5</v>
      </c>
      <c r="J11" s="36">
        <f t="shared" si="2"/>
        <v>0</v>
      </c>
      <c r="K11" s="50"/>
      <c r="L11" s="50"/>
      <c r="M11" s="50"/>
      <c r="N11" s="50"/>
      <c r="O11" s="50"/>
      <c r="P11" s="54">
        <v>3</v>
      </c>
      <c r="Q11" s="50"/>
      <c r="R11" s="50"/>
      <c r="S11" s="50"/>
      <c r="T11" s="50"/>
      <c r="U11" s="50"/>
      <c r="V11" s="50"/>
      <c r="W11" s="50"/>
      <c r="X11" s="50"/>
      <c r="Y11" s="50">
        <v>2</v>
      </c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47"/>
    </row>
    <row r="12" spans="1:54" customFormat="1" ht="15.6" hidden="1" x14ac:dyDescent="0.3">
      <c r="A12" s="34" t="s">
        <v>329</v>
      </c>
      <c r="B12" s="34" t="s">
        <v>250</v>
      </c>
      <c r="C12" s="11" t="s">
        <v>356</v>
      </c>
      <c r="D12" s="11" t="str">
        <f>VLOOKUP(C12,'[1]MasterDatei_Mitglieder 2022'!$G:$AL,32,0)</f>
        <v>; mathias.berger1703@gmail.com;</v>
      </c>
      <c r="E12" s="35" t="s">
        <v>376</v>
      </c>
      <c r="F12" s="8">
        <v>7</v>
      </c>
      <c r="G12" s="8" t="str">
        <f t="shared" si="3"/>
        <v>Nein</v>
      </c>
      <c r="H12" s="17">
        <f t="shared" si="1"/>
        <v>0</v>
      </c>
      <c r="I12" s="17">
        <v>0</v>
      </c>
      <c r="J12" s="36">
        <f t="shared" si="2"/>
        <v>0</v>
      </c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10"/>
      <c r="AW12" s="10"/>
      <c r="AX12" s="10"/>
      <c r="AY12" s="10"/>
      <c r="AZ12" s="10"/>
      <c r="BA12" s="10"/>
      <c r="BB12" s="10"/>
    </row>
    <row r="13" spans="1:54" customFormat="1" ht="15.6" hidden="1" x14ac:dyDescent="0.3">
      <c r="A13" s="34" t="s">
        <v>36</v>
      </c>
      <c r="B13" s="34" t="s">
        <v>37</v>
      </c>
      <c r="C13" s="11" t="s">
        <v>38</v>
      </c>
      <c r="D13" s="11" t="str">
        <f>VLOOKUP(C13,'[1]MasterDatei_Mitglieder 2022'!$G:$AL,32,0)</f>
        <v>; corinnametschke@yahoo.de ;</v>
      </c>
      <c r="E13" s="35" t="s">
        <v>376</v>
      </c>
      <c r="F13" s="8">
        <v>10</v>
      </c>
      <c r="G13" s="8" t="str">
        <f t="shared" si="3"/>
        <v>Nein</v>
      </c>
      <c r="H13" s="17">
        <f t="shared" si="1"/>
        <v>0</v>
      </c>
      <c r="I13" s="17">
        <v>0</v>
      </c>
      <c r="J13" s="36">
        <f t="shared" si="2"/>
        <v>0</v>
      </c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10"/>
      <c r="AW13" s="10"/>
      <c r="AX13" s="10"/>
      <c r="AY13" s="10"/>
      <c r="AZ13" s="10"/>
      <c r="BA13" s="10"/>
      <c r="BB13" s="10"/>
    </row>
    <row r="14" spans="1:54" customFormat="1" ht="15.6" hidden="1" x14ac:dyDescent="0.3">
      <c r="A14" s="34" t="s">
        <v>330</v>
      </c>
      <c r="B14" s="34" t="s">
        <v>186</v>
      </c>
      <c r="C14" s="11" t="s">
        <v>357</v>
      </c>
      <c r="D14" s="11" t="str">
        <f>VLOOKUP(C14,'[1]MasterDatei_Mitglieder 2022'!$G:$AL,32,0)</f>
        <v>; alex.block@t-online.de;</v>
      </c>
      <c r="E14" s="35" t="s">
        <v>376</v>
      </c>
      <c r="F14" s="8">
        <v>11</v>
      </c>
      <c r="G14" s="8" t="str">
        <f t="shared" si="3"/>
        <v>Nein</v>
      </c>
      <c r="H14" s="17">
        <f t="shared" si="1"/>
        <v>0</v>
      </c>
      <c r="I14" s="17">
        <v>0</v>
      </c>
      <c r="J14" s="36">
        <f t="shared" si="2"/>
        <v>0</v>
      </c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10"/>
      <c r="AW14" s="10"/>
      <c r="AX14" s="10"/>
      <c r="AY14" s="10"/>
      <c r="AZ14" s="10"/>
      <c r="BA14" s="10"/>
      <c r="BB14" s="10"/>
    </row>
    <row r="15" spans="1:54" customFormat="1" ht="15.6" hidden="1" x14ac:dyDescent="0.3">
      <c r="A15" s="34" t="s">
        <v>39</v>
      </c>
      <c r="B15" s="34" t="s">
        <v>40</v>
      </c>
      <c r="C15" s="11" t="s">
        <v>41</v>
      </c>
      <c r="D15" s="11" t="str">
        <f>VLOOKUP(C15,'[1]MasterDatei_Mitglieder 2022'!$G:$AL,32,0)</f>
        <v>; melissa-blum@hotmail.com;</v>
      </c>
      <c r="E15" s="35" t="s">
        <v>376</v>
      </c>
      <c r="F15" s="8">
        <v>8</v>
      </c>
      <c r="G15" s="8" t="str">
        <f t="shared" si="3"/>
        <v>Nein</v>
      </c>
      <c r="H15" s="17">
        <f t="shared" si="1"/>
        <v>0</v>
      </c>
      <c r="I15" s="17">
        <v>0</v>
      </c>
      <c r="J15" s="36">
        <f t="shared" si="2"/>
        <v>0</v>
      </c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10"/>
      <c r="AW15" s="10"/>
      <c r="AX15" s="10"/>
      <c r="AY15" s="10"/>
      <c r="AZ15" s="10"/>
      <c r="BA15" s="10"/>
      <c r="BB15" s="10"/>
    </row>
    <row r="16" spans="1:54" ht="15.6" x14ac:dyDescent="0.3">
      <c r="A16" s="60" t="s">
        <v>107</v>
      </c>
      <c r="B16" s="60" t="s">
        <v>108</v>
      </c>
      <c r="C16" s="61" t="s">
        <v>109</v>
      </c>
      <c r="D16" s="11" t="str">
        <f>VLOOKUP(C16,'[1]MasterDatei_Mitglieder 2022'!$G:$AL,32,0)</f>
        <v>emelie.boerner@gmx.de</v>
      </c>
      <c r="E16" s="35" t="s">
        <v>376</v>
      </c>
      <c r="F16" s="8">
        <v>25</v>
      </c>
      <c r="G16" s="62" t="str">
        <f t="shared" si="3"/>
        <v>JA</v>
      </c>
      <c r="H16" s="17">
        <f t="shared" si="1"/>
        <v>1.5</v>
      </c>
      <c r="I16" s="17">
        <v>5</v>
      </c>
      <c r="J16" s="36">
        <f t="shared" si="2"/>
        <v>3.5</v>
      </c>
      <c r="K16" s="50"/>
      <c r="L16" s="50"/>
      <c r="M16" s="50"/>
      <c r="N16" s="50"/>
      <c r="O16" s="50"/>
      <c r="P16" s="50">
        <v>1.5</v>
      </c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47"/>
      <c r="AV16" s="48"/>
      <c r="AW16" s="48"/>
      <c r="AX16" s="48"/>
      <c r="AY16" s="48"/>
      <c r="AZ16" s="48"/>
      <c r="BA16" s="48"/>
      <c r="BB16" s="48"/>
    </row>
    <row r="17" spans="1:54" ht="15.6" hidden="1" x14ac:dyDescent="0.3">
      <c r="A17" s="56" t="s">
        <v>393</v>
      </c>
      <c r="B17" s="56" t="s">
        <v>394</v>
      </c>
      <c r="C17" s="11" t="s">
        <v>409</v>
      </c>
      <c r="D17" s="11" t="str">
        <f>VLOOKUP(C17,'[1]MasterDatei_Mitglieder 2022'!$G:$AL,32,0)</f>
        <v>florence89@hotmail.de</v>
      </c>
      <c r="E17" s="35" t="s">
        <v>376</v>
      </c>
      <c r="F17" s="8"/>
      <c r="G17" s="8" t="s">
        <v>22</v>
      </c>
      <c r="H17" s="17">
        <f t="shared" si="1"/>
        <v>2.5</v>
      </c>
      <c r="I17" s="17">
        <v>2.5</v>
      </c>
      <c r="J17" s="36">
        <f t="shared" si="2"/>
        <v>0</v>
      </c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8"/>
      <c r="V17" s="48">
        <v>2.5</v>
      </c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</row>
    <row r="18" spans="1:54" ht="15.6" hidden="1" x14ac:dyDescent="0.3">
      <c r="A18" s="56" t="s">
        <v>407</v>
      </c>
      <c r="B18" s="56" t="s">
        <v>408</v>
      </c>
      <c r="C18" s="11" t="s">
        <v>410</v>
      </c>
      <c r="D18" s="11" t="str">
        <f>VLOOKUP(C18,'[1]MasterDatei_Mitglieder 2022'!$G:$AL,32,0)</f>
        <v>nexussb@web.de</v>
      </c>
      <c r="E18" s="35" t="s">
        <v>376</v>
      </c>
      <c r="F18" s="8"/>
      <c r="G18" s="8" t="s">
        <v>22</v>
      </c>
      <c r="H18" s="17">
        <f t="shared" si="1"/>
        <v>2.5</v>
      </c>
      <c r="I18" s="17">
        <v>2.5</v>
      </c>
      <c r="J18" s="36">
        <f t="shared" si="2"/>
        <v>0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8"/>
      <c r="V18" s="48">
        <v>2.5</v>
      </c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</row>
    <row r="19" spans="1:54" ht="15.6" x14ac:dyDescent="0.3">
      <c r="A19" s="63" t="s">
        <v>419</v>
      </c>
      <c r="B19" s="63" t="s">
        <v>35</v>
      </c>
      <c r="C19" s="61" t="s">
        <v>420</v>
      </c>
      <c r="D19" s="11" t="str">
        <f>VLOOKUP(C19,'[1]MasterDatei_Mitglieder 2022'!$G:$AL,32,0)</f>
        <v>; julia.zaddach@gmx.de
;</v>
      </c>
      <c r="E19" s="35" t="s">
        <v>376</v>
      </c>
      <c r="F19" s="8"/>
      <c r="G19" s="62" t="s">
        <v>22</v>
      </c>
      <c r="H19" s="17">
        <f t="shared" si="1"/>
        <v>0</v>
      </c>
      <c r="I19" s="17">
        <v>2.5</v>
      </c>
      <c r="J19" s="36">
        <f t="shared" si="2"/>
        <v>2.5</v>
      </c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</row>
    <row r="20" spans="1:54" ht="15.6" hidden="1" x14ac:dyDescent="0.3">
      <c r="A20" s="34" t="s">
        <v>151</v>
      </c>
      <c r="B20" s="34" t="s">
        <v>152</v>
      </c>
      <c r="C20" s="11" t="s">
        <v>153</v>
      </c>
      <c r="D20" s="11"/>
      <c r="E20" s="35" t="s">
        <v>376</v>
      </c>
      <c r="F20" s="8">
        <v>49</v>
      </c>
      <c r="G20" s="8" t="str">
        <f t="shared" ref="G20:G34" si="4">IF(F20&lt;14,"Nein",IF(E20="passiv","Nein","JA"))</f>
        <v>JA</v>
      </c>
      <c r="H20" s="17">
        <f t="shared" si="1"/>
        <v>9</v>
      </c>
      <c r="I20" s="17">
        <v>5</v>
      </c>
      <c r="J20" s="36" t="str">
        <f t="shared" si="2"/>
        <v>0</v>
      </c>
      <c r="K20" s="50">
        <v>2.5</v>
      </c>
      <c r="L20" s="50"/>
      <c r="M20" s="50">
        <v>3.5</v>
      </c>
      <c r="N20" s="50"/>
      <c r="O20" s="50"/>
      <c r="P20" s="50"/>
      <c r="Q20" s="50"/>
      <c r="R20" s="50"/>
      <c r="S20" s="50"/>
      <c r="T20" s="50"/>
      <c r="U20" s="50">
        <v>3</v>
      </c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8"/>
      <c r="AW20" s="48"/>
      <c r="AX20" s="48"/>
      <c r="AY20" s="48"/>
      <c r="AZ20" s="48"/>
      <c r="BA20" s="48"/>
      <c r="BB20" s="48"/>
    </row>
    <row r="21" spans="1:54" ht="15.6" hidden="1" x14ac:dyDescent="0.3">
      <c r="A21" s="34" t="s">
        <v>331</v>
      </c>
      <c r="B21" s="34" t="s">
        <v>154</v>
      </c>
      <c r="C21" s="11" t="s">
        <v>358</v>
      </c>
      <c r="D21" s="11" t="str">
        <f>VLOOKUP(C21,'[1]MasterDatei_Mitglieder 2022'!$G:$AL,32,0)</f>
        <v>; tensor66@t-online.de;</v>
      </c>
      <c r="E21" s="35" t="s">
        <v>376</v>
      </c>
      <c r="F21" s="8">
        <v>15</v>
      </c>
      <c r="G21" s="8" t="str">
        <f t="shared" si="4"/>
        <v>JA</v>
      </c>
      <c r="H21" s="17">
        <f t="shared" si="1"/>
        <v>5</v>
      </c>
      <c r="I21" s="17">
        <v>5</v>
      </c>
      <c r="J21" s="36">
        <f t="shared" si="2"/>
        <v>0</v>
      </c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>
        <v>2.5</v>
      </c>
      <c r="V21" s="50">
        <v>2.5</v>
      </c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47"/>
      <c r="AV21" s="48"/>
      <c r="AW21" s="48"/>
      <c r="AX21" s="48"/>
      <c r="AY21" s="48"/>
      <c r="AZ21" s="48"/>
      <c r="BA21" s="48"/>
      <c r="BB21" s="48"/>
    </row>
    <row r="22" spans="1:54" ht="15.6" hidden="1" x14ac:dyDescent="0.3">
      <c r="A22" s="34" t="s">
        <v>332</v>
      </c>
      <c r="B22" s="34" t="s">
        <v>345</v>
      </c>
      <c r="C22" s="11" t="s">
        <v>359</v>
      </c>
      <c r="D22" s="11"/>
      <c r="E22" s="35" t="s">
        <v>376</v>
      </c>
      <c r="F22" s="8">
        <v>46</v>
      </c>
      <c r="G22" s="8" t="str">
        <f t="shared" si="4"/>
        <v>JA</v>
      </c>
      <c r="H22" s="17">
        <f t="shared" si="1"/>
        <v>7</v>
      </c>
      <c r="I22" s="17">
        <v>5</v>
      </c>
      <c r="J22" s="36" t="str">
        <f t="shared" si="2"/>
        <v>0</v>
      </c>
      <c r="K22" s="50"/>
      <c r="L22" s="50"/>
      <c r="M22" s="50"/>
      <c r="N22" s="50"/>
      <c r="O22" s="50">
        <v>2.5</v>
      </c>
      <c r="P22" s="50">
        <v>2.5</v>
      </c>
      <c r="Q22" s="50"/>
      <c r="R22" s="50"/>
      <c r="S22" s="50"/>
      <c r="T22" s="50"/>
      <c r="U22" s="50">
        <v>2</v>
      </c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47"/>
    </row>
    <row r="23" spans="1:54" ht="15.6" x14ac:dyDescent="0.3">
      <c r="A23" s="60" t="s">
        <v>53</v>
      </c>
      <c r="B23" s="60" t="s">
        <v>54</v>
      </c>
      <c r="C23" s="61" t="s">
        <v>55</v>
      </c>
      <c r="D23" s="11" t="str">
        <f>VLOOKUP(C23,'[1]MasterDatei_Mitglieder 2022'!$G:$AL,32,0)</f>
        <v>; agnes.ellinghaus@charite.de;</v>
      </c>
      <c r="E23" s="35" t="s">
        <v>376</v>
      </c>
      <c r="F23" s="8">
        <v>14</v>
      </c>
      <c r="G23" s="62" t="str">
        <f t="shared" si="4"/>
        <v>JA</v>
      </c>
      <c r="H23" s="17">
        <f t="shared" si="1"/>
        <v>2.5</v>
      </c>
      <c r="I23" s="17">
        <v>5</v>
      </c>
      <c r="J23" s="36">
        <f t="shared" si="2"/>
        <v>2.5</v>
      </c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>
        <v>2.5</v>
      </c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47"/>
    </row>
    <row r="24" spans="1:54" ht="15.6" hidden="1" x14ac:dyDescent="0.3">
      <c r="A24" s="34" t="s">
        <v>51</v>
      </c>
      <c r="B24" s="34" t="s">
        <v>35</v>
      </c>
      <c r="C24" s="11" t="s">
        <v>52</v>
      </c>
      <c r="D24" s="11"/>
      <c r="E24" s="35" t="s">
        <v>376</v>
      </c>
      <c r="F24" s="8">
        <v>27</v>
      </c>
      <c r="G24" s="8" t="str">
        <f t="shared" si="4"/>
        <v>JA</v>
      </c>
      <c r="H24" s="17">
        <f t="shared" si="1"/>
        <v>5</v>
      </c>
      <c r="I24" s="17">
        <v>5</v>
      </c>
      <c r="J24" s="36">
        <f t="shared" si="2"/>
        <v>0</v>
      </c>
      <c r="K24" s="50"/>
      <c r="L24" s="50"/>
      <c r="M24" s="50">
        <v>3.5</v>
      </c>
      <c r="N24" s="50"/>
      <c r="O24" s="50"/>
      <c r="P24" s="50"/>
      <c r="Q24" s="50">
        <v>1.5</v>
      </c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47"/>
      <c r="AV24" s="48"/>
      <c r="AW24" s="48"/>
      <c r="AX24" s="48"/>
      <c r="AY24" s="48"/>
      <c r="AZ24" s="48"/>
      <c r="BA24" s="48"/>
      <c r="BB24" s="48"/>
    </row>
    <row r="25" spans="1:54" customFormat="1" ht="15.6" hidden="1" x14ac:dyDescent="0.3">
      <c r="A25" s="34" t="s">
        <v>117</v>
      </c>
      <c r="B25" s="34" t="s">
        <v>118</v>
      </c>
      <c r="C25" s="11" t="s">
        <v>119</v>
      </c>
      <c r="D25" s="11"/>
      <c r="E25" s="35" t="s">
        <v>376</v>
      </c>
      <c r="F25" s="8">
        <v>22</v>
      </c>
      <c r="G25" s="8" t="str">
        <f t="shared" si="4"/>
        <v>JA</v>
      </c>
      <c r="H25" s="17">
        <f t="shared" si="1"/>
        <v>5</v>
      </c>
      <c r="I25" s="17">
        <v>5</v>
      </c>
      <c r="J25" s="36">
        <f t="shared" si="2"/>
        <v>0</v>
      </c>
      <c r="K25" s="50"/>
      <c r="L25" s="50">
        <v>3.5</v>
      </c>
      <c r="M25" s="50">
        <v>1.5</v>
      </c>
      <c r="N25" s="50"/>
      <c r="O25" s="50"/>
      <c r="P25" s="50"/>
      <c r="Q25" s="50"/>
      <c r="R25" s="50"/>
      <c r="S25" s="50"/>
      <c r="T25" s="50"/>
      <c r="U25" s="50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8"/>
      <c r="AW25" s="48"/>
      <c r="AX25" s="48"/>
      <c r="AY25" s="48"/>
      <c r="AZ25" s="48"/>
      <c r="BA25" s="48"/>
      <c r="BB25" s="48"/>
    </row>
    <row r="26" spans="1:54" ht="15.6" hidden="1" x14ac:dyDescent="0.3">
      <c r="A26" s="34" t="s">
        <v>32</v>
      </c>
      <c r="B26" s="34" t="s">
        <v>33</v>
      </c>
      <c r="C26" s="11" t="s">
        <v>34</v>
      </c>
      <c r="D26" s="11"/>
      <c r="E26" s="35" t="s">
        <v>376</v>
      </c>
      <c r="F26" s="8">
        <v>38</v>
      </c>
      <c r="G26" s="8" t="str">
        <f t="shared" si="4"/>
        <v>JA</v>
      </c>
      <c r="H26" s="17">
        <f t="shared" si="1"/>
        <v>5</v>
      </c>
      <c r="I26" s="17">
        <v>5</v>
      </c>
      <c r="J26" s="36">
        <f t="shared" si="2"/>
        <v>0</v>
      </c>
      <c r="K26" s="50"/>
      <c r="L26" s="50"/>
      <c r="M26" s="50">
        <v>3.5</v>
      </c>
      <c r="N26" s="50"/>
      <c r="O26" s="50"/>
      <c r="P26" s="50">
        <v>1.5</v>
      </c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47"/>
      <c r="AV26" s="48"/>
      <c r="AW26" s="48"/>
      <c r="AX26" s="48"/>
      <c r="AY26" s="48"/>
      <c r="AZ26" s="48"/>
      <c r="BA26" s="48"/>
      <c r="BB26" s="48"/>
    </row>
    <row r="27" spans="1:54" ht="15.6" hidden="1" x14ac:dyDescent="0.3">
      <c r="A27" s="34" t="s">
        <v>292</v>
      </c>
      <c r="B27" s="34" t="s">
        <v>293</v>
      </c>
      <c r="C27" s="11" t="s">
        <v>294</v>
      </c>
      <c r="D27" s="11" t="str">
        <f>VLOOKUP(C27,'[1]MasterDatei_Mitglieder 2022'!$G:$AL,32,0)</f>
        <v>exner-panketal@web.de</v>
      </c>
      <c r="E27" s="35" t="s">
        <v>376</v>
      </c>
      <c r="F27" s="8">
        <v>44</v>
      </c>
      <c r="G27" s="8" t="str">
        <f t="shared" si="4"/>
        <v>JA</v>
      </c>
      <c r="H27" s="17">
        <f t="shared" si="1"/>
        <v>5</v>
      </c>
      <c r="I27" s="17">
        <v>5</v>
      </c>
      <c r="J27" s="36">
        <f t="shared" si="2"/>
        <v>0</v>
      </c>
      <c r="K27" s="50">
        <v>2</v>
      </c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>
        <v>3</v>
      </c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47"/>
    </row>
    <row r="28" spans="1:54" ht="15.6" hidden="1" x14ac:dyDescent="0.3">
      <c r="A28" s="34" t="s">
        <v>61</v>
      </c>
      <c r="B28" s="34" t="s">
        <v>62</v>
      </c>
      <c r="C28" s="11" t="s">
        <v>63</v>
      </c>
      <c r="D28" s="11" t="str">
        <f>VLOOKUP(C28,'[1]MasterDatei_Mitglieder 2022'!$G:$AL,32,0)</f>
        <v>; familie@fentz.eu;</v>
      </c>
      <c r="E28" s="35" t="s">
        <v>376</v>
      </c>
      <c r="F28" s="8">
        <v>7</v>
      </c>
      <c r="G28" s="8" t="str">
        <f t="shared" si="4"/>
        <v>Nein</v>
      </c>
      <c r="H28" s="17">
        <f t="shared" si="1"/>
        <v>0</v>
      </c>
      <c r="I28" s="17">
        <v>5</v>
      </c>
      <c r="J28" s="36">
        <v>0</v>
      </c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/>
      <c r="AW28"/>
      <c r="AX28"/>
      <c r="AY28"/>
      <c r="AZ28"/>
      <c r="BA28"/>
      <c r="BB28"/>
    </row>
    <row r="29" spans="1:54" customFormat="1" ht="15.6" x14ac:dyDescent="0.3">
      <c r="A29" s="60" t="s">
        <v>48</v>
      </c>
      <c r="B29" s="60" t="s">
        <v>49</v>
      </c>
      <c r="C29" s="61" t="s">
        <v>50</v>
      </c>
      <c r="D29" s="11" t="str">
        <f>VLOOKUP(C29,'[1]MasterDatei_Mitglieder 2022'!$G:$AL,32,0)</f>
        <v>andrea.fittkau@berlin.de</v>
      </c>
      <c r="E29" s="35" t="s">
        <v>376</v>
      </c>
      <c r="F29" s="8">
        <v>54</v>
      </c>
      <c r="G29" s="62" t="str">
        <f t="shared" si="4"/>
        <v>JA</v>
      </c>
      <c r="H29" s="17">
        <f t="shared" si="1"/>
        <v>0</v>
      </c>
      <c r="I29" s="17">
        <v>5</v>
      </c>
      <c r="J29" s="36">
        <f>IF(I29-H29&lt;0,"0",I29-H29)</f>
        <v>5</v>
      </c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47"/>
      <c r="AV29" s="48"/>
      <c r="AW29" s="48"/>
      <c r="AX29" s="48"/>
      <c r="AY29" s="48"/>
      <c r="AZ29" s="48"/>
      <c r="BA29" s="48"/>
      <c r="BB29" s="48"/>
    </row>
    <row r="30" spans="1:54" customFormat="1" ht="15.6" hidden="1" x14ac:dyDescent="0.3">
      <c r="A30" s="34" t="s">
        <v>48</v>
      </c>
      <c r="B30" s="34" t="s">
        <v>150</v>
      </c>
      <c r="C30" s="11" t="s">
        <v>283</v>
      </c>
      <c r="D30" s="11" t="str">
        <f>VLOOKUP(C30,'[1]MasterDatei_Mitglieder 2022'!$G:$AL,32,0)</f>
        <v>st.fittkau@fittkau.berlin</v>
      </c>
      <c r="E30" s="35" t="s">
        <v>376</v>
      </c>
      <c r="F30" s="8">
        <v>54</v>
      </c>
      <c r="G30" s="8" t="str">
        <f t="shared" si="4"/>
        <v>JA</v>
      </c>
      <c r="H30" s="17">
        <f t="shared" si="1"/>
        <v>5</v>
      </c>
      <c r="I30" s="17">
        <v>5</v>
      </c>
      <c r="J30" s="36">
        <f>IF(I30-H30&lt;0,"0",I30-H30)</f>
        <v>0</v>
      </c>
      <c r="K30" s="50"/>
      <c r="L30" s="50"/>
      <c r="M30" s="50"/>
      <c r="N30" s="50"/>
      <c r="O30" s="50"/>
      <c r="P30" s="50">
        <v>5</v>
      </c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47"/>
      <c r="AV30" s="42"/>
      <c r="AW30" s="42"/>
      <c r="AX30" s="42"/>
      <c r="AY30" s="42"/>
      <c r="AZ30" s="42"/>
      <c r="BA30" s="42"/>
      <c r="BB30" s="42"/>
    </row>
    <row r="31" spans="1:54" ht="15.6" hidden="1" x14ac:dyDescent="0.3">
      <c r="A31" s="60" t="s">
        <v>101</v>
      </c>
      <c r="B31" s="60" t="s">
        <v>102</v>
      </c>
      <c r="C31" s="61" t="s">
        <v>103</v>
      </c>
      <c r="D31" s="11" t="str">
        <f>VLOOKUP(C31,'[1]MasterDatei_Mitglieder 2022'!$G:$AL,32,0)</f>
        <v>elia@focke.berlin; yvonne.focke@online.de;</v>
      </c>
      <c r="E31" s="35" t="s">
        <v>376</v>
      </c>
      <c r="F31" s="8">
        <v>15</v>
      </c>
      <c r="G31" s="62" t="str">
        <f t="shared" si="4"/>
        <v>JA</v>
      </c>
      <c r="H31" s="17">
        <f t="shared" si="1"/>
        <v>5</v>
      </c>
      <c r="I31" s="17">
        <v>5</v>
      </c>
      <c r="J31" s="36">
        <f>IF(I31-H31&lt;0,"0",I31-H31)</f>
        <v>0</v>
      </c>
      <c r="K31" s="50"/>
      <c r="L31" s="50"/>
      <c r="M31" s="50"/>
      <c r="N31" s="50"/>
      <c r="O31" s="50">
        <v>3</v>
      </c>
      <c r="P31" s="50"/>
      <c r="Q31" s="50"/>
      <c r="R31" s="50"/>
      <c r="S31" s="50"/>
      <c r="T31" s="50"/>
      <c r="U31" s="50"/>
      <c r="V31" s="50"/>
      <c r="W31" s="50"/>
      <c r="X31" s="50"/>
      <c r="Y31" s="50">
        <v>2</v>
      </c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47"/>
      <c r="AV31" s="48"/>
      <c r="AW31" s="48"/>
      <c r="AX31" s="48"/>
      <c r="AY31" s="48"/>
      <c r="AZ31" s="48"/>
      <c r="BA31" s="48"/>
      <c r="BB31" s="48"/>
    </row>
    <row r="32" spans="1:54" customFormat="1" ht="15.6" hidden="1" x14ac:dyDescent="0.3">
      <c r="A32" s="34" t="s">
        <v>333</v>
      </c>
      <c r="B32" s="34" t="s">
        <v>346</v>
      </c>
      <c r="C32" s="11" t="s">
        <v>360</v>
      </c>
      <c r="D32" s="11" t="str">
        <f>VLOOKUP(C32,'[1]MasterDatei_Mitglieder 2022'!$G:$AL,32,0)</f>
        <v>; Gaber.info@gmx.de; Gaber.info@gmx.de</v>
      </c>
      <c r="E32" s="35" t="s">
        <v>376</v>
      </c>
      <c r="F32" s="8">
        <v>7</v>
      </c>
      <c r="G32" s="8" t="str">
        <f t="shared" si="4"/>
        <v>Nein</v>
      </c>
      <c r="H32" s="17">
        <f t="shared" si="1"/>
        <v>0</v>
      </c>
      <c r="I32" s="17">
        <v>5</v>
      </c>
      <c r="J32" s="36">
        <v>0</v>
      </c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10"/>
      <c r="AW32" s="10"/>
      <c r="AX32" s="10"/>
      <c r="AY32" s="10"/>
      <c r="AZ32" s="10"/>
      <c r="BA32" s="10"/>
      <c r="BB32" s="10"/>
    </row>
    <row r="33" spans="1:54" ht="15.6" hidden="1" x14ac:dyDescent="0.3">
      <c r="A33" s="34" t="s">
        <v>71</v>
      </c>
      <c r="B33" s="34" t="s">
        <v>72</v>
      </c>
      <c r="C33" s="11" t="s">
        <v>73</v>
      </c>
      <c r="D33" s="11" t="str">
        <f>VLOOKUP(C33,'[1]MasterDatei_Mitglieder 2022'!$G:$AL,32,0)</f>
        <v>; martin.gawehn@gmx.de;</v>
      </c>
      <c r="E33" s="35" t="s">
        <v>376</v>
      </c>
      <c r="F33" s="8">
        <v>12</v>
      </c>
      <c r="G33" s="8" t="str">
        <f t="shared" si="4"/>
        <v>Nein</v>
      </c>
      <c r="H33" s="17">
        <f t="shared" si="1"/>
        <v>0</v>
      </c>
      <c r="I33" s="17">
        <v>5</v>
      </c>
      <c r="J33" s="36">
        <v>0</v>
      </c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10"/>
      <c r="AW33" s="10"/>
      <c r="AX33" s="10"/>
      <c r="AY33" s="10"/>
      <c r="AZ33" s="10"/>
      <c r="BA33" s="10"/>
      <c r="BB33" s="10"/>
    </row>
    <row r="34" spans="1:54" ht="15.6" x14ac:dyDescent="0.3">
      <c r="A34" s="60" t="s">
        <v>334</v>
      </c>
      <c r="B34" s="60" t="s">
        <v>72</v>
      </c>
      <c r="C34" s="61" t="s">
        <v>361</v>
      </c>
      <c r="D34" s="11" t="str">
        <f>VLOOKUP(C34,'[1]MasterDatei_Mitglieder 2022'!$G:$AL,32,0)</f>
        <v>chris.georgi@yahoo.com.au; ;</v>
      </c>
      <c r="E34" s="35" t="s">
        <v>376</v>
      </c>
      <c r="F34" s="8">
        <v>34</v>
      </c>
      <c r="G34" s="62" t="str">
        <f t="shared" si="4"/>
        <v>JA</v>
      </c>
      <c r="H34" s="17">
        <f t="shared" si="1"/>
        <v>0</v>
      </c>
      <c r="I34" s="17">
        <v>5</v>
      </c>
      <c r="J34" s="36">
        <f t="shared" ref="J34:J39" si="5">IF(I34-H34&lt;0,"0",I34-H34)</f>
        <v>5</v>
      </c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47"/>
      <c r="AV34" s="48"/>
      <c r="AW34" s="48"/>
      <c r="AX34" s="48"/>
      <c r="AY34" s="48"/>
      <c r="AZ34" s="48"/>
      <c r="BA34" s="48"/>
      <c r="BB34" s="48"/>
    </row>
    <row r="35" spans="1:54" ht="15.6" hidden="1" x14ac:dyDescent="0.3">
      <c r="A35" s="34" t="s">
        <v>74</v>
      </c>
      <c r="B35" s="34" t="s">
        <v>75</v>
      </c>
      <c r="C35" s="11" t="s">
        <v>76</v>
      </c>
      <c r="D35" s="11"/>
      <c r="E35" s="35" t="s">
        <v>376</v>
      </c>
      <c r="F35" s="8">
        <v>14</v>
      </c>
      <c r="G35" s="8" t="s">
        <v>22</v>
      </c>
      <c r="H35" s="17">
        <f t="shared" si="1"/>
        <v>5</v>
      </c>
      <c r="I35" s="17">
        <v>5</v>
      </c>
      <c r="J35" s="36">
        <f t="shared" si="5"/>
        <v>0</v>
      </c>
      <c r="K35" s="50"/>
      <c r="L35" s="50"/>
      <c r="M35" s="50"/>
      <c r="N35" s="50">
        <v>5</v>
      </c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47"/>
      <c r="AV35" s="10"/>
      <c r="AW35" s="10"/>
      <c r="AX35" s="10"/>
      <c r="AY35" s="10"/>
      <c r="AZ35" s="10"/>
      <c r="BA35" s="10"/>
      <c r="BB35" s="10"/>
    </row>
    <row r="36" spans="1:54" ht="15.6" hidden="1" x14ac:dyDescent="0.3">
      <c r="A36" s="34" t="s">
        <v>170</v>
      </c>
      <c r="B36" s="34" t="s">
        <v>171</v>
      </c>
      <c r="C36" s="11" t="s">
        <v>172</v>
      </c>
      <c r="D36" s="11"/>
      <c r="E36" s="35" t="s">
        <v>376</v>
      </c>
      <c r="F36" s="8">
        <v>44</v>
      </c>
      <c r="G36" s="8" t="str">
        <f>IF(F36&lt;14,"Nein",IF(E36="passiv","Nein","JA"))</f>
        <v>JA</v>
      </c>
      <c r="H36" s="17">
        <f t="shared" si="1"/>
        <v>5.5</v>
      </c>
      <c r="I36" s="17">
        <v>5</v>
      </c>
      <c r="J36" s="36" t="str">
        <f t="shared" si="5"/>
        <v>0</v>
      </c>
      <c r="K36" s="50"/>
      <c r="L36" s="50"/>
      <c r="M36" s="50">
        <v>3</v>
      </c>
      <c r="N36" s="50">
        <v>2.5</v>
      </c>
      <c r="O36" s="50"/>
      <c r="P36" s="50"/>
      <c r="Q36" s="50"/>
      <c r="R36" s="50"/>
      <c r="S36" s="50"/>
      <c r="T36" s="50"/>
      <c r="U36" s="50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8"/>
      <c r="AW36" s="48"/>
      <c r="AX36" s="48"/>
      <c r="AY36" s="48"/>
      <c r="AZ36" s="48"/>
      <c r="BA36" s="48"/>
      <c r="BB36" s="48"/>
    </row>
    <row r="37" spans="1:54" customFormat="1" ht="15.6" hidden="1" x14ac:dyDescent="0.3">
      <c r="A37" s="34" t="s">
        <v>170</v>
      </c>
      <c r="B37" s="34" t="s">
        <v>254</v>
      </c>
      <c r="C37" s="11" t="s">
        <v>255</v>
      </c>
      <c r="D37" s="11"/>
      <c r="E37" s="35" t="s">
        <v>376</v>
      </c>
      <c r="F37" s="8">
        <v>15</v>
      </c>
      <c r="G37" s="8" t="str">
        <f>IF(F37&lt;14,"Nein",IF(E37="passiv","Nein","JA"))</f>
        <v>JA</v>
      </c>
      <c r="H37" s="17">
        <f t="shared" si="1"/>
        <v>5</v>
      </c>
      <c r="I37" s="17">
        <v>5</v>
      </c>
      <c r="J37" s="36">
        <f t="shared" si="5"/>
        <v>0</v>
      </c>
      <c r="K37" s="50"/>
      <c r="L37" s="50"/>
      <c r="M37" s="50"/>
      <c r="N37" s="50">
        <v>2.5</v>
      </c>
      <c r="O37" s="50"/>
      <c r="P37" s="50"/>
      <c r="Q37" s="50">
        <v>2.5</v>
      </c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47"/>
      <c r="AV37" s="42"/>
      <c r="AW37" s="42"/>
      <c r="AX37" s="42"/>
      <c r="AY37" s="42"/>
      <c r="AZ37" s="42"/>
      <c r="BA37" s="42"/>
      <c r="BB37" s="42"/>
    </row>
    <row r="38" spans="1:54" customFormat="1" ht="15.6" hidden="1" x14ac:dyDescent="0.3">
      <c r="A38" s="34" t="s">
        <v>218</v>
      </c>
      <c r="B38" s="34" t="s">
        <v>219</v>
      </c>
      <c r="C38" s="11" t="s">
        <v>220</v>
      </c>
      <c r="D38" s="11"/>
      <c r="E38" s="35" t="s">
        <v>376</v>
      </c>
      <c r="F38" s="8">
        <v>20</v>
      </c>
      <c r="G38" s="8" t="str">
        <f>IF(F38&lt;14,"Nein",IF(E38="passiv","Nein","JA"))</f>
        <v>JA</v>
      </c>
      <c r="H38" s="17">
        <f t="shared" si="1"/>
        <v>5</v>
      </c>
      <c r="I38" s="17">
        <v>5</v>
      </c>
      <c r="J38" s="36">
        <f t="shared" si="5"/>
        <v>0</v>
      </c>
      <c r="K38" s="50"/>
      <c r="L38" s="50"/>
      <c r="M38" s="50"/>
      <c r="N38" s="50"/>
      <c r="O38" s="50">
        <v>5</v>
      </c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47"/>
      <c r="AV38" s="48"/>
      <c r="AW38" s="48"/>
      <c r="AX38" s="48"/>
      <c r="AY38" s="48"/>
      <c r="AZ38" s="48"/>
      <c r="BA38" s="48"/>
      <c r="BB38" s="48"/>
    </row>
    <row r="39" spans="1:54" customFormat="1" ht="15.6" hidden="1" x14ac:dyDescent="0.3">
      <c r="A39" s="34" t="s">
        <v>218</v>
      </c>
      <c r="B39" s="34" t="s">
        <v>248</v>
      </c>
      <c r="C39" s="11" t="s">
        <v>249</v>
      </c>
      <c r="D39" s="11"/>
      <c r="E39" s="35" t="s">
        <v>376</v>
      </c>
      <c r="F39" s="8">
        <v>26</v>
      </c>
      <c r="G39" s="8" t="str">
        <f>IF(F39&lt;14,"Nein",IF(E39="passiv","Nein","JA"))</f>
        <v>JA</v>
      </c>
      <c r="H39" s="17">
        <f t="shared" ref="H39:H70" si="6">SUM(K39:AZ39)</f>
        <v>8</v>
      </c>
      <c r="I39" s="17">
        <v>5</v>
      </c>
      <c r="J39" s="36" t="str">
        <f t="shared" si="5"/>
        <v>0</v>
      </c>
      <c r="K39" s="50"/>
      <c r="L39" s="50">
        <v>5</v>
      </c>
      <c r="M39" s="50"/>
      <c r="N39" s="50"/>
      <c r="O39" s="50">
        <v>3</v>
      </c>
      <c r="P39" s="50"/>
      <c r="Q39" s="50"/>
      <c r="R39" s="50"/>
      <c r="S39" s="50"/>
      <c r="T39" s="50"/>
      <c r="U39" s="50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8"/>
      <c r="AW39" s="48"/>
      <c r="AX39" s="48"/>
      <c r="AY39" s="48"/>
      <c r="AZ39" s="48"/>
      <c r="BA39" s="48"/>
      <c r="BB39" s="48"/>
    </row>
    <row r="40" spans="1:54" ht="15.6" hidden="1" x14ac:dyDescent="0.3">
      <c r="A40" s="34" t="s">
        <v>84</v>
      </c>
      <c r="B40" s="34" t="s">
        <v>85</v>
      </c>
      <c r="C40" s="11" t="s">
        <v>86</v>
      </c>
      <c r="D40" s="11" t="str">
        <f>VLOOKUP(C40,'[1]MasterDatei_Mitglieder 2022'!$G:$AL,32,0)</f>
        <v>; thomas_grundmann@yahoo.de; pfoertner.anne@gmail.com</v>
      </c>
      <c r="E40" s="35" t="s">
        <v>376</v>
      </c>
      <c r="F40" s="8">
        <v>8</v>
      </c>
      <c r="G40" s="8" t="str">
        <f>IF(F40&lt;14,"Nein",IF(E40="passiv","Nein","JA"))</f>
        <v>Nein</v>
      </c>
      <c r="H40" s="17">
        <f t="shared" si="6"/>
        <v>0</v>
      </c>
      <c r="I40" s="17">
        <v>0</v>
      </c>
      <c r="J40" s="36">
        <v>0</v>
      </c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10"/>
      <c r="AW40" s="10"/>
      <c r="AX40" s="10"/>
      <c r="AY40" s="10"/>
      <c r="AZ40" s="10"/>
      <c r="BA40" s="10"/>
      <c r="BB40" s="10"/>
    </row>
    <row r="41" spans="1:54" ht="15.6" x14ac:dyDescent="0.3">
      <c r="A41" s="63" t="s">
        <v>84</v>
      </c>
      <c r="B41" s="63" t="s">
        <v>187</v>
      </c>
      <c r="C41" s="61" t="s">
        <v>411</v>
      </c>
      <c r="D41" s="11" t="str">
        <f>VLOOKUP(C41,'[1]MasterDatei_Mitglieder 2022'!$G:$AL,32,0)</f>
        <v>thomas_grundmann@yahoo.de; ;</v>
      </c>
      <c r="E41" s="35" t="s">
        <v>376</v>
      </c>
      <c r="F41" s="8"/>
      <c r="G41" s="62" t="s">
        <v>22</v>
      </c>
      <c r="H41" s="17">
        <f t="shared" si="6"/>
        <v>0</v>
      </c>
      <c r="I41" s="17">
        <v>2.5</v>
      </c>
      <c r="J41" s="36">
        <f>IF(I41-H41&lt;0,"0",I41-H41)</f>
        <v>2.5</v>
      </c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</row>
    <row r="42" spans="1:54" ht="15.6" hidden="1" x14ac:dyDescent="0.3">
      <c r="A42" s="34" t="s">
        <v>87</v>
      </c>
      <c r="B42" s="34" t="s">
        <v>88</v>
      </c>
      <c r="C42" s="11" t="s">
        <v>91</v>
      </c>
      <c r="D42" s="11" t="str">
        <f>VLOOKUP(C42,'[1]MasterDatei_Mitglieder 2022'!$G:$AL,32,0)</f>
        <v>; gruenertf@web.de; gruenertd@web.de</v>
      </c>
      <c r="E42" s="35" t="s">
        <v>376</v>
      </c>
      <c r="F42" s="8">
        <v>10</v>
      </c>
      <c r="G42" s="8" t="str">
        <f>IF(F42&lt;14,"Nein",IF(E42="passiv","Nein","JA"))</f>
        <v>Nein</v>
      </c>
      <c r="H42" s="17">
        <f t="shared" si="6"/>
        <v>0</v>
      </c>
      <c r="I42" s="17">
        <v>0</v>
      </c>
      <c r="J42" s="36">
        <v>0</v>
      </c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/>
      <c r="AW42"/>
      <c r="AX42"/>
      <c r="AY42"/>
      <c r="AZ42"/>
      <c r="BA42"/>
      <c r="BB42"/>
    </row>
    <row r="43" spans="1:54" ht="15.6" hidden="1" x14ac:dyDescent="0.3">
      <c r="A43" s="34" t="s">
        <v>87</v>
      </c>
      <c r="B43" s="34" t="s">
        <v>90</v>
      </c>
      <c r="C43" s="11" t="s">
        <v>89</v>
      </c>
      <c r="D43" s="11" t="str">
        <f>VLOOKUP(C43,'[1]MasterDatei_Mitglieder 2022'!$G:$AL,32,0)</f>
        <v>; gruenertf@web.de; gruenertd@web.de</v>
      </c>
      <c r="E43" s="35" t="s">
        <v>376</v>
      </c>
      <c r="F43" s="8">
        <v>6</v>
      </c>
      <c r="G43" s="8" t="str">
        <f>IF(F43&lt;14,"Nein",IF(E43="passiv","Nein","JA"))</f>
        <v>Nein</v>
      </c>
      <c r="H43" s="17">
        <f t="shared" si="6"/>
        <v>0</v>
      </c>
      <c r="I43" s="17">
        <v>0</v>
      </c>
      <c r="J43" s="36">
        <v>0</v>
      </c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10"/>
      <c r="AW43" s="10"/>
      <c r="AX43" s="10"/>
      <c r="AY43" s="10"/>
      <c r="AZ43" s="10"/>
      <c r="BA43" s="10"/>
      <c r="BB43" s="10"/>
    </row>
    <row r="44" spans="1:54" ht="15.6" hidden="1" x14ac:dyDescent="0.3">
      <c r="A44" s="34" t="s">
        <v>68</v>
      </c>
      <c r="B44" s="34" t="s">
        <v>69</v>
      </c>
      <c r="C44" s="11" t="s">
        <v>70</v>
      </c>
      <c r="D44" s="11"/>
      <c r="E44" s="35" t="s">
        <v>376</v>
      </c>
      <c r="F44" s="8">
        <v>37</v>
      </c>
      <c r="G44" s="8" t="str">
        <f>IF(F44&lt;14,"Nein",IF(E44="passiv","Nein","JA"))</f>
        <v>JA</v>
      </c>
      <c r="H44" s="17">
        <f t="shared" si="6"/>
        <v>6</v>
      </c>
      <c r="I44" s="17">
        <v>5</v>
      </c>
      <c r="J44" s="36" t="str">
        <f t="shared" ref="J44:J51" si="7">IF(I44-H44&lt;0,"0",I44-H44)</f>
        <v>0</v>
      </c>
      <c r="K44" s="50"/>
      <c r="L44" s="50"/>
      <c r="M44" s="50">
        <v>1</v>
      </c>
      <c r="N44" s="50"/>
      <c r="O44" s="50">
        <v>5</v>
      </c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47"/>
      <c r="AV44" s="48"/>
      <c r="AW44" s="48"/>
      <c r="AX44" s="48"/>
      <c r="AY44" s="48"/>
      <c r="AZ44" s="48"/>
      <c r="BA44" s="48"/>
      <c r="BB44" s="48"/>
    </row>
    <row r="45" spans="1:54" ht="15.6" hidden="1" x14ac:dyDescent="0.3">
      <c r="A45" s="34" t="s">
        <v>316</v>
      </c>
      <c r="B45" s="34" t="s">
        <v>317</v>
      </c>
      <c r="C45" s="11" t="s">
        <v>318</v>
      </c>
      <c r="D45" s="11" t="str">
        <f>VLOOKUP(C45,'[1]MasterDatei_Mitglieder 2022'!$G:$AL,32,0)</f>
        <v>udo_heinemann@gmx.de</v>
      </c>
      <c r="E45" s="35" t="s">
        <v>376</v>
      </c>
      <c r="F45" s="8">
        <v>68</v>
      </c>
      <c r="G45" s="8" t="str">
        <f>IF(F45&lt;14,"Nein",IF(E45="passiv","Nein","JA"))</f>
        <v>JA</v>
      </c>
      <c r="H45" s="17">
        <f t="shared" si="6"/>
        <v>5</v>
      </c>
      <c r="I45" s="17">
        <v>5</v>
      </c>
      <c r="J45" s="36">
        <f t="shared" si="7"/>
        <v>0</v>
      </c>
      <c r="K45" s="50"/>
      <c r="L45" s="50"/>
      <c r="M45" s="50"/>
      <c r="N45" s="50"/>
      <c r="O45" s="50"/>
      <c r="P45" s="50"/>
      <c r="Q45" s="50"/>
      <c r="R45" s="50">
        <v>2</v>
      </c>
      <c r="S45" s="50"/>
      <c r="T45" s="50"/>
      <c r="U45" s="50"/>
      <c r="V45" s="50">
        <v>3</v>
      </c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47"/>
      <c r="AV45" s="48"/>
      <c r="AW45" s="48"/>
      <c r="AX45" s="48"/>
      <c r="AY45" s="48"/>
      <c r="AZ45" s="48"/>
      <c r="BA45" s="48"/>
      <c r="BB45" s="48"/>
    </row>
    <row r="46" spans="1:54" ht="15.6" x14ac:dyDescent="0.3">
      <c r="A46" s="63" t="s">
        <v>399</v>
      </c>
      <c r="B46" s="63" t="s">
        <v>400</v>
      </c>
      <c r="C46" s="61" t="s">
        <v>412</v>
      </c>
      <c r="D46" s="11" t="str">
        <f>VLOOKUP(C46,'[1]MasterDatei_Mitglieder 2022'!$G:$AL,32,0)</f>
        <v>mbhenning86@googlemail.com</v>
      </c>
      <c r="E46" s="35" t="s">
        <v>376</v>
      </c>
      <c r="F46" s="8"/>
      <c r="G46" s="62" t="s">
        <v>22</v>
      </c>
      <c r="H46" s="17">
        <f t="shared" si="6"/>
        <v>0</v>
      </c>
      <c r="I46" s="17">
        <v>2.5</v>
      </c>
      <c r="J46" s="36">
        <f t="shared" si="7"/>
        <v>2.5</v>
      </c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</row>
    <row r="47" spans="1:54" customFormat="1" ht="15.6" x14ac:dyDescent="0.3">
      <c r="A47" s="60" t="s">
        <v>98</v>
      </c>
      <c r="B47" s="60" t="s">
        <v>99</v>
      </c>
      <c r="C47" s="61" t="s">
        <v>100</v>
      </c>
      <c r="D47" s="11" t="str">
        <f>VLOOKUP(C47,'[1]MasterDatei_Mitglieder 2022'!$G:$AL,32,0)</f>
        <v>; heikehoffer@yahoo.com;</v>
      </c>
      <c r="E47" s="35" t="s">
        <v>376</v>
      </c>
      <c r="F47" s="8">
        <v>14</v>
      </c>
      <c r="G47" s="62" t="str">
        <f t="shared" ref="G47:G57" si="8">IF(F47&lt;14,"Nein",IF(E47="passiv","Nein","JA"))</f>
        <v>JA</v>
      </c>
      <c r="H47" s="17">
        <f t="shared" si="6"/>
        <v>3.5</v>
      </c>
      <c r="I47" s="17">
        <v>5</v>
      </c>
      <c r="J47" s="36">
        <f t="shared" si="7"/>
        <v>1.5</v>
      </c>
      <c r="K47" s="50"/>
      <c r="L47" s="50"/>
      <c r="M47" s="50"/>
      <c r="N47" s="50">
        <v>2.5</v>
      </c>
      <c r="O47" s="50"/>
      <c r="P47" s="50"/>
      <c r="Q47" s="50"/>
      <c r="R47" s="50"/>
      <c r="S47" s="50"/>
      <c r="T47" s="50"/>
      <c r="U47" s="50">
        <v>1</v>
      </c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47"/>
      <c r="AV47" s="42"/>
      <c r="AW47" s="42"/>
      <c r="AX47" s="42"/>
      <c r="AY47" s="42"/>
      <c r="AZ47" s="42"/>
      <c r="BA47" s="42"/>
      <c r="BB47" s="42"/>
    </row>
    <row r="48" spans="1:54" ht="15.6" hidden="1" x14ac:dyDescent="0.3">
      <c r="A48" s="34" t="s">
        <v>335</v>
      </c>
      <c r="B48" s="34" t="s">
        <v>154</v>
      </c>
      <c r="C48" s="11" t="s">
        <v>155</v>
      </c>
      <c r="D48" s="11"/>
      <c r="E48" s="35" t="s">
        <v>376</v>
      </c>
      <c r="F48" s="8">
        <v>45</v>
      </c>
      <c r="G48" s="8" t="str">
        <f t="shared" si="8"/>
        <v>JA</v>
      </c>
      <c r="H48" s="17">
        <f t="shared" si="6"/>
        <v>5</v>
      </c>
      <c r="I48" s="17">
        <v>5</v>
      </c>
      <c r="J48" s="36">
        <f t="shared" si="7"/>
        <v>0</v>
      </c>
      <c r="K48" s="50"/>
      <c r="L48" s="50"/>
      <c r="M48" s="50">
        <v>2</v>
      </c>
      <c r="N48" s="50"/>
      <c r="O48" s="50">
        <v>3</v>
      </c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47"/>
      <c r="AV48" s="48"/>
      <c r="AW48" s="48"/>
      <c r="AX48" s="48"/>
      <c r="AY48" s="48"/>
      <c r="AZ48" s="48"/>
      <c r="BA48" s="48"/>
      <c r="BB48" s="48"/>
    </row>
    <row r="49" spans="1:54" ht="15.6" hidden="1" x14ac:dyDescent="0.3">
      <c r="A49" s="34" t="s">
        <v>160</v>
      </c>
      <c r="B49" s="34" t="s">
        <v>161</v>
      </c>
      <c r="C49" s="11" t="s">
        <v>162</v>
      </c>
      <c r="D49" s="11"/>
      <c r="E49" s="35" t="s">
        <v>376</v>
      </c>
      <c r="F49" s="8">
        <v>56</v>
      </c>
      <c r="G49" s="8" t="str">
        <f t="shared" si="8"/>
        <v>JA</v>
      </c>
      <c r="H49" s="17">
        <f t="shared" si="6"/>
        <v>5</v>
      </c>
      <c r="I49" s="17">
        <v>5</v>
      </c>
      <c r="J49" s="36">
        <f t="shared" si="7"/>
        <v>0</v>
      </c>
      <c r="K49" s="50"/>
      <c r="L49" s="50"/>
      <c r="M49" s="50"/>
      <c r="N49" s="50"/>
      <c r="O49" s="50">
        <v>5</v>
      </c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47"/>
    </row>
    <row r="50" spans="1:54" customFormat="1" ht="15.6" hidden="1" x14ac:dyDescent="0.3">
      <c r="A50" s="60" t="s">
        <v>160</v>
      </c>
      <c r="B50" s="60" t="s">
        <v>322</v>
      </c>
      <c r="C50" s="61" t="s">
        <v>323</v>
      </c>
      <c r="D50" s="11" t="str">
        <f>VLOOKUP(C50,'[1]MasterDatei_Mitglieder 2022'!$G:$AL,32,0)</f>
        <v>; hoppe@isih-web.de;</v>
      </c>
      <c r="E50" s="35" t="s">
        <v>376</v>
      </c>
      <c r="F50" s="8">
        <v>18</v>
      </c>
      <c r="G50" s="62" t="str">
        <f t="shared" si="8"/>
        <v>JA</v>
      </c>
      <c r="H50" s="17">
        <f t="shared" si="6"/>
        <v>5</v>
      </c>
      <c r="I50" s="17">
        <v>5</v>
      </c>
      <c r="J50" s="36">
        <f t="shared" si="7"/>
        <v>0</v>
      </c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>
        <v>2.5</v>
      </c>
      <c r="V50" s="50"/>
      <c r="W50" s="50"/>
      <c r="X50" s="50"/>
      <c r="Y50" s="50">
        <v>2.5</v>
      </c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47"/>
      <c r="AV50" s="48"/>
      <c r="AW50" s="48"/>
      <c r="AX50" s="48"/>
      <c r="AY50" s="48"/>
      <c r="AZ50" s="48"/>
      <c r="BA50" s="48"/>
      <c r="BB50" s="48"/>
    </row>
    <row r="51" spans="1:54" ht="15.6" hidden="1" x14ac:dyDescent="0.3">
      <c r="A51" s="34" t="s">
        <v>336</v>
      </c>
      <c r="B51" s="34" t="s">
        <v>347</v>
      </c>
      <c r="C51" s="11" t="s">
        <v>362</v>
      </c>
      <c r="D51" s="11" t="str">
        <f>VLOOKUP(C51,'[1]MasterDatei_Mitglieder 2022'!$G:$AL,32,0)</f>
        <v>louis.immke@protonmail.com; ines.immke@protonmail.com;</v>
      </c>
      <c r="E51" s="35" t="s">
        <v>376</v>
      </c>
      <c r="F51" s="8">
        <v>15</v>
      </c>
      <c r="G51" s="8" t="str">
        <f t="shared" si="8"/>
        <v>JA</v>
      </c>
      <c r="H51" s="17">
        <f t="shared" si="6"/>
        <v>5.5</v>
      </c>
      <c r="I51" s="17">
        <v>5</v>
      </c>
      <c r="J51" s="36" t="str">
        <f t="shared" si="7"/>
        <v>0</v>
      </c>
      <c r="K51" s="50"/>
      <c r="L51" s="50"/>
      <c r="M51" s="50"/>
      <c r="N51" s="50">
        <v>3</v>
      </c>
      <c r="O51" s="50"/>
      <c r="P51" s="50"/>
      <c r="Q51" s="50"/>
      <c r="R51" s="50"/>
      <c r="S51" s="50"/>
      <c r="T51" s="50"/>
      <c r="U51" s="50"/>
      <c r="V51" s="50">
        <v>2.5</v>
      </c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47"/>
      <c r="AV51" s="48"/>
      <c r="AW51" s="48"/>
      <c r="AX51" s="48"/>
      <c r="AY51" s="48"/>
      <c r="AZ51" s="48"/>
      <c r="BA51" s="48"/>
      <c r="BB51" s="48"/>
    </row>
    <row r="52" spans="1:54" customFormat="1" ht="15.6" hidden="1" x14ac:dyDescent="0.3">
      <c r="A52" s="34" t="s">
        <v>110</v>
      </c>
      <c r="B52" s="34" t="s">
        <v>111</v>
      </c>
      <c r="C52" s="11" t="s">
        <v>112</v>
      </c>
      <c r="D52" s="11" t="str">
        <f>VLOOKUP(C52,'[1]MasterDatei_Mitglieder 2022'!$G:$AL,32,0)</f>
        <v>; isabelljacob80@gmail.com; karsten.jac@googlemail.com</v>
      </c>
      <c r="E52" s="35" t="s">
        <v>376</v>
      </c>
      <c r="F52" s="8">
        <v>11</v>
      </c>
      <c r="G52" s="8" t="str">
        <f t="shared" si="8"/>
        <v>Nein</v>
      </c>
      <c r="H52" s="17">
        <f t="shared" si="6"/>
        <v>0</v>
      </c>
      <c r="I52" s="17">
        <v>0</v>
      </c>
      <c r="J52" s="36">
        <v>0</v>
      </c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10"/>
      <c r="AW52" s="10"/>
      <c r="AX52" s="10"/>
      <c r="AY52" s="10"/>
      <c r="AZ52" s="10"/>
      <c r="BA52" s="10"/>
      <c r="BB52" s="10"/>
    </row>
    <row r="53" spans="1:54" customFormat="1" ht="15.6" hidden="1" x14ac:dyDescent="0.3">
      <c r="A53" s="34" t="s">
        <v>110</v>
      </c>
      <c r="B53" s="34" t="s">
        <v>113</v>
      </c>
      <c r="C53" s="11" t="s">
        <v>114</v>
      </c>
      <c r="D53" s="11"/>
      <c r="E53" s="35" t="s">
        <v>376</v>
      </c>
      <c r="F53" s="8">
        <v>14</v>
      </c>
      <c r="G53" s="8" t="str">
        <f t="shared" si="8"/>
        <v>JA</v>
      </c>
      <c r="H53" s="17">
        <f t="shared" si="6"/>
        <v>5</v>
      </c>
      <c r="I53" s="17">
        <v>5</v>
      </c>
      <c r="J53" s="36">
        <f>IF(I53-H53&lt;0,"0",I53-H53)</f>
        <v>0</v>
      </c>
      <c r="K53" s="50"/>
      <c r="L53" s="50"/>
      <c r="M53" s="50"/>
      <c r="N53" s="50">
        <v>2</v>
      </c>
      <c r="O53" s="50"/>
      <c r="P53" s="50"/>
      <c r="Q53" s="50"/>
      <c r="R53" s="50"/>
      <c r="S53" s="50"/>
      <c r="T53" s="50">
        <v>3</v>
      </c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47"/>
      <c r="AV53" s="48"/>
      <c r="AW53" s="48"/>
      <c r="AX53" s="48"/>
      <c r="AY53" s="48"/>
      <c r="AZ53" s="48"/>
      <c r="BA53" s="48"/>
      <c r="BB53" s="48"/>
    </row>
    <row r="54" spans="1:54" customFormat="1" ht="15.6" hidden="1" x14ac:dyDescent="0.3">
      <c r="A54" s="34" t="s">
        <v>81</v>
      </c>
      <c r="B54" s="34" t="s">
        <v>115</v>
      </c>
      <c r="C54" s="11" t="s">
        <v>116</v>
      </c>
      <c r="D54" s="11" t="str">
        <f>VLOOKUP(C54,'[1]MasterDatei_Mitglieder 2022'!$G:$AL,32,0)</f>
        <v>mattis.jaretzke@icloud.com; sascha.jaretzke@icloud.com;</v>
      </c>
      <c r="E54" s="35" t="s">
        <v>376</v>
      </c>
      <c r="F54" s="8">
        <v>13</v>
      </c>
      <c r="G54" s="8" t="str">
        <f t="shared" si="8"/>
        <v>Nein</v>
      </c>
      <c r="H54" s="17">
        <f t="shared" si="6"/>
        <v>0</v>
      </c>
      <c r="I54" s="17">
        <v>5</v>
      </c>
      <c r="J54" s="36">
        <v>0</v>
      </c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10"/>
      <c r="AW54" s="10"/>
      <c r="AX54" s="10"/>
      <c r="AY54" s="10"/>
      <c r="AZ54" s="10"/>
      <c r="BA54" s="10"/>
      <c r="BB54" s="10"/>
    </row>
    <row r="55" spans="1:54" ht="15.6" hidden="1" x14ac:dyDescent="0.3">
      <c r="A55" s="34" t="s">
        <v>81</v>
      </c>
      <c r="B55" s="34" t="s">
        <v>82</v>
      </c>
      <c r="C55" s="11" t="s">
        <v>83</v>
      </c>
      <c r="D55" s="11" t="str">
        <f>VLOOKUP(C55,'[1]MasterDatei_Mitglieder 2022'!$G:$AL,32,0)</f>
        <v>bjarne06@gmx.de; sascha.jaretzke@icloud.com;</v>
      </c>
      <c r="E55" s="35" t="s">
        <v>376</v>
      </c>
      <c r="F55" s="8">
        <v>15</v>
      </c>
      <c r="G55" s="8" t="str">
        <f t="shared" si="8"/>
        <v>JA</v>
      </c>
      <c r="H55" s="17">
        <f t="shared" si="6"/>
        <v>5</v>
      </c>
      <c r="I55" s="17">
        <v>5</v>
      </c>
      <c r="J55" s="36">
        <f>IF(I55-H55&lt;0,"0",I55-H55)</f>
        <v>0</v>
      </c>
      <c r="K55" s="50"/>
      <c r="L55" s="50"/>
      <c r="M55" s="50"/>
      <c r="N55" s="50">
        <v>5</v>
      </c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47"/>
    </row>
    <row r="56" spans="1:54" ht="15.6" x14ac:dyDescent="0.3">
      <c r="A56" s="60" t="s">
        <v>42</v>
      </c>
      <c r="B56" s="60" t="s">
        <v>43</v>
      </c>
      <c r="C56" s="61" t="s">
        <v>44</v>
      </c>
      <c r="D56" s="11" t="str">
        <f>VLOOKUP(C56,'[1]MasterDatei_Mitglieder 2022'!$G:$AL,32,0)</f>
        <v>alexandrujecan@gmail.com</v>
      </c>
      <c r="E56" s="35" t="s">
        <v>376</v>
      </c>
      <c r="F56" s="8">
        <v>33</v>
      </c>
      <c r="G56" s="62" t="str">
        <f t="shared" si="8"/>
        <v>JA</v>
      </c>
      <c r="H56" s="17">
        <f t="shared" si="6"/>
        <v>0</v>
      </c>
      <c r="I56" s="17">
        <v>6</v>
      </c>
      <c r="J56" s="36">
        <f>IF(I56-H56&lt;0,"0",I56-H56)</f>
        <v>6</v>
      </c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47"/>
      <c r="AV56" s="48"/>
      <c r="AW56" s="48"/>
      <c r="AX56" s="48"/>
      <c r="AY56" s="48"/>
      <c r="AZ56" s="48"/>
      <c r="BA56" s="48"/>
      <c r="BB56" s="48"/>
    </row>
    <row r="57" spans="1:54" ht="15.6" hidden="1" x14ac:dyDescent="0.3">
      <c r="A57" s="34" t="s">
        <v>120</v>
      </c>
      <c r="B57" s="34" t="s">
        <v>121</v>
      </c>
      <c r="C57" s="11" t="s">
        <v>122</v>
      </c>
      <c r="D57" s="11" t="str">
        <f>VLOOKUP(C57,'[1]MasterDatei_Mitglieder 2022'!$G:$AL,32,0)</f>
        <v>; majong17@gmx.de;</v>
      </c>
      <c r="E57" s="35" t="s">
        <v>376</v>
      </c>
      <c r="F57" s="8">
        <v>13</v>
      </c>
      <c r="G57" s="8" t="str">
        <f t="shared" si="8"/>
        <v>Nein</v>
      </c>
      <c r="H57" s="17">
        <f t="shared" si="6"/>
        <v>0</v>
      </c>
      <c r="I57" s="17">
        <v>0</v>
      </c>
      <c r="J57" s="36">
        <v>0</v>
      </c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10"/>
      <c r="AW57" s="10"/>
      <c r="AX57" s="10"/>
      <c r="AY57" s="10"/>
      <c r="AZ57" s="10"/>
      <c r="BA57" s="10"/>
      <c r="BB57" s="10"/>
    </row>
    <row r="58" spans="1:54" ht="15.6" x14ac:dyDescent="0.3">
      <c r="A58" s="63" t="s">
        <v>388</v>
      </c>
      <c r="B58" s="63" t="s">
        <v>387</v>
      </c>
      <c r="C58" s="61" t="s">
        <v>413</v>
      </c>
      <c r="D58" s="11" t="str">
        <f>VLOOKUP(C58,'[1]MasterDatei_Mitglieder 2022'!$G:$AL,32,0)</f>
        <v>kaouchalissa@gmail.com; rsatzer@t-online.de;</v>
      </c>
      <c r="E58" s="35" t="s">
        <v>376</v>
      </c>
      <c r="F58" s="8"/>
      <c r="G58" s="62" t="s">
        <v>22</v>
      </c>
      <c r="H58" s="17">
        <f t="shared" si="6"/>
        <v>0</v>
      </c>
      <c r="I58" s="17">
        <v>2.5</v>
      </c>
      <c r="J58" s="36">
        <f>IF(I58-H58&lt;0,"0",I58-H58)</f>
        <v>2.5</v>
      </c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</row>
    <row r="59" spans="1:54" ht="15.6" x14ac:dyDescent="0.3">
      <c r="A59" s="63" t="s">
        <v>395</v>
      </c>
      <c r="B59" s="63" t="s">
        <v>396</v>
      </c>
      <c r="C59" s="61" t="s">
        <v>414</v>
      </c>
      <c r="D59" s="11" t="str">
        <f>VLOOKUP(C59,'[1]MasterDatei_Mitglieder 2022'!$G:$AL,32,0)</f>
        <v>Klementyna.karlinska@gmail.com; ;</v>
      </c>
      <c r="E59" s="35" t="s">
        <v>376</v>
      </c>
      <c r="F59" s="8"/>
      <c r="G59" s="62" t="s">
        <v>22</v>
      </c>
      <c r="H59" s="17">
        <f t="shared" si="6"/>
        <v>0</v>
      </c>
      <c r="I59" s="17">
        <v>2.5</v>
      </c>
      <c r="J59" s="36">
        <f>IF(I59-H59&lt;0,"0",I59-H59)</f>
        <v>2.5</v>
      </c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</row>
    <row r="60" spans="1:54" ht="15.6" hidden="1" x14ac:dyDescent="0.3">
      <c r="A60" s="34" t="s">
        <v>123</v>
      </c>
      <c r="B60" s="34" t="s">
        <v>124</v>
      </c>
      <c r="C60" s="11" t="s">
        <v>125</v>
      </c>
      <c r="D60" s="11" t="str">
        <f>VLOOKUP(C60,'[1]MasterDatei_Mitglieder 2022'!$G:$AL,32,0)</f>
        <v>; alla.vasileiadou@yahoo.com;</v>
      </c>
      <c r="E60" s="35" t="s">
        <v>376</v>
      </c>
      <c r="F60" s="8">
        <v>8</v>
      </c>
      <c r="G60" s="8" t="str">
        <f t="shared" ref="G60:G76" si="9">IF(F60&lt;14,"Nein",IF(E60="passiv","Nein","JA"))</f>
        <v>Nein</v>
      </c>
      <c r="H60" s="17">
        <f t="shared" si="6"/>
        <v>0</v>
      </c>
      <c r="I60" s="17">
        <v>0</v>
      </c>
      <c r="J60" s="36">
        <v>0</v>
      </c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10"/>
      <c r="AW60" s="10"/>
      <c r="AX60" s="10"/>
      <c r="AY60" s="10"/>
      <c r="AZ60" s="10"/>
      <c r="BA60" s="10"/>
      <c r="BB60" s="10"/>
    </row>
    <row r="61" spans="1:54" ht="15.6" hidden="1" x14ac:dyDescent="0.3">
      <c r="A61" s="34" t="s">
        <v>337</v>
      </c>
      <c r="B61" s="34" t="s">
        <v>85</v>
      </c>
      <c r="C61" s="11" t="s">
        <v>363</v>
      </c>
      <c r="D61" s="11" t="str">
        <f>VLOOKUP(C61,'[1]MasterDatei_Mitglieder 2022'!$G:$AL,32,0)</f>
        <v>; Kauert.isabell@gmail.com;</v>
      </c>
      <c r="E61" s="35" t="s">
        <v>376</v>
      </c>
      <c r="F61" s="8">
        <v>7</v>
      </c>
      <c r="G61" s="8" t="str">
        <f t="shared" si="9"/>
        <v>Nein</v>
      </c>
      <c r="H61" s="17">
        <f t="shared" si="6"/>
        <v>0</v>
      </c>
      <c r="I61" s="17">
        <v>0</v>
      </c>
      <c r="J61" s="36">
        <v>0</v>
      </c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10"/>
      <c r="AW61" s="10"/>
      <c r="AX61" s="10"/>
      <c r="AY61" s="10"/>
      <c r="AZ61" s="10"/>
      <c r="BA61" s="10"/>
      <c r="BB61" s="10"/>
    </row>
    <row r="62" spans="1:54" customFormat="1" ht="15.6" hidden="1" x14ac:dyDescent="0.3">
      <c r="A62" s="34" t="s">
        <v>221</v>
      </c>
      <c r="B62" s="34" t="s">
        <v>222</v>
      </c>
      <c r="C62" s="11" t="s">
        <v>223</v>
      </c>
      <c r="D62" s="11"/>
      <c r="E62" s="35" t="s">
        <v>376</v>
      </c>
      <c r="F62" s="8">
        <v>22</v>
      </c>
      <c r="G62" s="8" t="str">
        <f t="shared" si="9"/>
        <v>JA</v>
      </c>
      <c r="H62" s="17">
        <f t="shared" si="6"/>
        <v>5</v>
      </c>
      <c r="I62" s="17">
        <v>5</v>
      </c>
      <c r="J62" s="36">
        <f t="shared" ref="J62:J68" si="10">IF(I62-H62&lt;0,"0",I62-H62)</f>
        <v>0</v>
      </c>
      <c r="K62" s="50"/>
      <c r="L62" s="50">
        <v>3.5</v>
      </c>
      <c r="M62" s="50">
        <v>1.5</v>
      </c>
      <c r="N62" s="50"/>
      <c r="O62" s="50"/>
      <c r="P62" s="50"/>
      <c r="Q62" s="50"/>
      <c r="R62" s="50"/>
      <c r="S62" s="50"/>
      <c r="T62" s="50"/>
      <c r="U62" s="50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8"/>
      <c r="AW62" s="48"/>
      <c r="AX62" s="48"/>
      <c r="AY62" s="48"/>
      <c r="AZ62" s="48"/>
      <c r="BA62" s="48"/>
      <c r="BB62" s="48"/>
    </row>
    <row r="63" spans="1:54" ht="15.6" hidden="1" x14ac:dyDescent="0.3">
      <c r="A63" s="34" t="s">
        <v>324</v>
      </c>
      <c r="B63" s="34" t="s">
        <v>325</v>
      </c>
      <c r="C63" s="11" t="s">
        <v>364</v>
      </c>
      <c r="D63" s="11"/>
      <c r="E63" s="35" t="s">
        <v>376</v>
      </c>
      <c r="F63" s="8">
        <v>61</v>
      </c>
      <c r="G63" s="8" t="str">
        <f t="shared" si="9"/>
        <v>JA</v>
      </c>
      <c r="H63" s="17">
        <f t="shared" si="6"/>
        <v>5</v>
      </c>
      <c r="I63" s="17">
        <v>5</v>
      </c>
      <c r="J63" s="36">
        <f t="shared" si="10"/>
        <v>0</v>
      </c>
      <c r="K63" s="50"/>
      <c r="L63" s="50"/>
      <c r="M63" s="50"/>
      <c r="N63" s="50"/>
      <c r="O63" s="50">
        <v>5</v>
      </c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47"/>
      <c r="AV63" s="48"/>
      <c r="AW63" s="48"/>
      <c r="AX63" s="48"/>
      <c r="AY63" s="48"/>
      <c r="AZ63" s="48"/>
      <c r="BA63" s="48"/>
      <c r="BB63" s="48"/>
    </row>
    <row r="64" spans="1:54" ht="15.6" hidden="1" x14ac:dyDescent="0.3">
      <c r="A64" s="60" t="s">
        <v>140</v>
      </c>
      <c r="B64" s="60" t="s">
        <v>141</v>
      </c>
      <c r="C64" s="61" t="s">
        <v>142</v>
      </c>
      <c r="D64" s="11" t="str">
        <f>VLOOKUP(C64,'[1]MasterDatei_Mitglieder 2022'!$G:$AL,32,0)</f>
        <v>wolflux1@gmail.com</v>
      </c>
      <c r="E64" s="35" t="s">
        <v>376</v>
      </c>
      <c r="F64" s="8">
        <v>49</v>
      </c>
      <c r="G64" s="62" t="str">
        <f t="shared" si="9"/>
        <v>JA</v>
      </c>
      <c r="H64" s="17">
        <f t="shared" si="6"/>
        <v>5</v>
      </c>
      <c r="I64" s="17">
        <v>5</v>
      </c>
      <c r="J64" s="36">
        <f t="shared" si="10"/>
        <v>0</v>
      </c>
      <c r="K64" s="50"/>
      <c r="L64" s="50"/>
      <c r="M64" s="50"/>
      <c r="N64" s="50"/>
      <c r="O64" s="50"/>
      <c r="P64" s="50"/>
      <c r="Q64" s="50">
        <v>2</v>
      </c>
      <c r="R64" s="50"/>
      <c r="S64" s="50"/>
      <c r="T64" s="50"/>
      <c r="U64" s="50"/>
      <c r="V64" s="50"/>
      <c r="W64" s="50"/>
      <c r="X64" s="50"/>
      <c r="Y64" s="50">
        <v>3</v>
      </c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47"/>
      <c r="AV64" s="48"/>
      <c r="AW64" s="48"/>
      <c r="AX64" s="48"/>
      <c r="AY64" s="48"/>
      <c r="AZ64" s="48"/>
      <c r="BA64" s="48"/>
      <c r="BB64" s="48"/>
    </row>
    <row r="65" spans="1:54" ht="15.6" hidden="1" x14ac:dyDescent="0.3">
      <c r="A65" s="34" t="s">
        <v>263</v>
      </c>
      <c r="B65" s="34" t="s">
        <v>264</v>
      </c>
      <c r="C65" s="11" t="s">
        <v>265</v>
      </c>
      <c r="D65" s="11"/>
      <c r="E65" s="35" t="s">
        <v>376</v>
      </c>
      <c r="F65" s="8">
        <v>15</v>
      </c>
      <c r="G65" s="8" t="str">
        <f t="shared" si="9"/>
        <v>JA</v>
      </c>
      <c r="H65" s="17">
        <f t="shared" si="6"/>
        <v>5</v>
      </c>
      <c r="I65" s="17">
        <v>5</v>
      </c>
      <c r="J65" s="36">
        <f t="shared" si="10"/>
        <v>0</v>
      </c>
      <c r="K65" s="50"/>
      <c r="L65" s="50"/>
      <c r="M65" s="50"/>
      <c r="N65" s="50"/>
      <c r="O65" s="50"/>
      <c r="P65" s="50">
        <v>5</v>
      </c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47"/>
      <c r="AV65" s="48"/>
      <c r="AW65" s="48"/>
      <c r="AX65" s="48"/>
      <c r="AY65" s="48"/>
      <c r="AZ65" s="48"/>
      <c r="BA65" s="48"/>
      <c r="BB65" s="48"/>
    </row>
    <row r="66" spans="1:54" ht="15.6" x14ac:dyDescent="0.3">
      <c r="A66" s="60" t="s">
        <v>278</v>
      </c>
      <c r="B66" s="60" t="s">
        <v>279</v>
      </c>
      <c r="C66" s="61" t="s">
        <v>280</v>
      </c>
      <c r="D66" s="11" t="str">
        <f>VLOOKUP(C66,'[1]MasterDatei_Mitglieder 2022'!$G:$AL,32,0)</f>
        <v>sonja.klatte@gmx.de</v>
      </c>
      <c r="E66" s="35" t="s">
        <v>376</v>
      </c>
      <c r="F66" s="8">
        <v>24</v>
      </c>
      <c r="G66" s="62" t="str">
        <f t="shared" si="9"/>
        <v>JA</v>
      </c>
      <c r="H66" s="17">
        <f t="shared" si="6"/>
        <v>0</v>
      </c>
      <c r="I66" s="17">
        <v>5</v>
      </c>
      <c r="J66" s="36">
        <f t="shared" si="10"/>
        <v>5</v>
      </c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47"/>
      <c r="AV66" s="48"/>
      <c r="AW66" s="48"/>
      <c r="AX66" s="48"/>
      <c r="AY66" s="48"/>
      <c r="AZ66" s="48"/>
      <c r="BA66" s="48"/>
      <c r="BB66" s="48"/>
    </row>
    <row r="67" spans="1:54" ht="15.6" hidden="1" x14ac:dyDescent="0.3">
      <c r="A67" s="60" t="s">
        <v>182</v>
      </c>
      <c r="B67" s="60" t="s">
        <v>183</v>
      </c>
      <c r="C67" s="61" t="s">
        <v>184</v>
      </c>
      <c r="D67" s="11" t="str">
        <f>VLOOKUP(C67,'[1]MasterDatei_Mitglieder 2022'!$G:$AL,32,0)</f>
        <v>jojo.kleinknecht@outlook.com; familie.kleinknecht@t-online.de;</v>
      </c>
      <c r="E67" s="35" t="s">
        <v>376</v>
      </c>
      <c r="F67" s="8">
        <v>17</v>
      </c>
      <c r="G67" s="62" t="str">
        <f t="shared" si="9"/>
        <v>JA</v>
      </c>
      <c r="H67" s="17">
        <f t="shared" si="6"/>
        <v>5</v>
      </c>
      <c r="I67" s="17">
        <v>5</v>
      </c>
      <c r="J67" s="36">
        <f t="shared" si="10"/>
        <v>0</v>
      </c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>
        <v>5</v>
      </c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47"/>
    </row>
    <row r="68" spans="1:54" ht="15.6" hidden="1" x14ac:dyDescent="0.3">
      <c r="A68" s="34" t="s">
        <v>146</v>
      </c>
      <c r="B68" s="34" t="s">
        <v>237</v>
      </c>
      <c r="C68" s="11" t="s">
        <v>238</v>
      </c>
      <c r="D68" s="11"/>
      <c r="E68" s="35" t="s">
        <v>376</v>
      </c>
      <c r="F68" s="8">
        <v>47</v>
      </c>
      <c r="G68" s="8" t="str">
        <f t="shared" si="9"/>
        <v>JA</v>
      </c>
      <c r="H68" s="17">
        <f t="shared" si="6"/>
        <v>5</v>
      </c>
      <c r="I68" s="17">
        <v>5</v>
      </c>
      <c r="J68" s="36">
        <f t="shared" si="10"/>
        <v>0</v>
      </c>
      <c r="K68" s="50"/>
      <c r="L68" s="50"/>
      <c r="M68" s="50"/>
      <c r="N68" s="50"/>
      <c r="O68" s="50"/>
      <c r="P68" s="50">
        <v>5</v>
      </c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47"/>
      <c r="AV68" s="48"/>
      <c r="AW68" s="48"/>
      <c r="AX68" s="48"/>
      <c r="AY68" s="48"/>
      <c r="AZ68" s="48"/>
      <c r="BA68" s="48"/>
      <c r="BB68" s="48"/>
    </row>
    <row r="69" spans="1:54" ht="15.6" hidden="1" x14ac:dyDescent="0.3">
      <c r="A69" s="34" t="s">
        <v>146</v>
      </c>
      <c r="B69" s="34" t="s">
        <v>147</v>
      </c>
      <c r="C69" s="11" t="s">
        <v>148</v>
      </c>
      <c r="D69" s="11" t="str">
        <f>VLOOKUP(C69,'[1]MasterDatei_Mitglieder 2022'!$G:$AL,32,0)</f>
        <v>; kliem.m@skf-berlin.de; skliem@kpmg.com</v>
      </c>
      <c r="E69" s="35" t="s">
        <v>376</v>
      </c>
      <c r="F69" s="8">
        <v>10</v>
      </c>
      <c r="G69" s="8" t="str">
        <f t="shared" si="9"/>
        <v>Nein</v>
      </c>
      <c r="H69" s="17">
        <f t="shared" si="6"/>
        <v>0</v>
      </c>
      <c r="I69" s="17">
        <v>0</v>
      </c>
      <c r="J69" s="36">
        <v>0</v>
      </c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10"/>
      <c r="AW69" s="10"/>
      <c r="AX69" s="10"/>
      <c r="AY69" s="10"/>
      <c r="AZ69" s="10"/>
      <c r="BA69" s="10"/>
      <c r="BB69" s="10"/>
    </row>
    <row r="70" spans="1:54" ht="15.6" hidden="1" x14ac:dyDescent="0.3">
      <c r="A70" s="34" t="s">
        <v>242</v>
      </c>
      <c r="B70" s="34" t="s">
        <v>243</v>
      </c>
      <c r="C70" s="11" t="s">
        <v>244</v>
      </c>
      <c r="D70" s="11"/>
      <c r="E70" s="35" t="s">
        <v>376</v>
      </c>
      <c r="F70" s="8">
        <v>35</v>
      </c>
      <c r="G70" s="8" t="str">
        <f t="shared" si="9"/>
        <v>JA</v>
      </c>
      <c r="H70" s="17">
        <f t="shared" si="6"/>
        <v>5</v>
      </c>
      <c r="I70" s="17">
        <v>5</v>
      </c>
      <c r="J70" s="36">
        <f t="shared" ref="J70:J78" si="11">IF(I70-H70&lt;0,"0",I70-H70)</f>
        <v>0</v>
      </c>
      <c r="K70" s="50"/>
      <c r="L70" s="50"/>
      <c r="M70" s="50">
        <v>3.5</v>
      </c>
      <c r="N70" s="50"/>
      <c r="O70" s="50"/>
      <c r="P70" s="50">
        <v>1.5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47"/>
      <c r="AV70" s="48"/>
      <c r="AW70" s="48"/>
      <c r="AX70" s="48"/>
      <c r="AY70" s="48"/>
      <c r="AZ70" s="48"/>
      <c r="BA70" s="48"/>
      <c r="BB70" s="48"/>
    </row>
    <row r="71" spans="1:54" customFormat="1" ht="15.6" x14ac:dyDescent="0.3">
      <c r="A71" s="60" t="s">
        <v>199</v>
      </c>
      <c r="B71" s="60" t="s">
        <v>200</v>
      </c>
      <c r="C71" s="61" t="s">
        <v>201</v>
      </c>
      <c r="D71" s="11" t="str">
        <f>VLOOKUP(C71,'[1]MasterDatei_Mitglieder 2022'!$G:$AL,32,0)</f>
        <v>katalima@gmx.de; ;</v>
      </c>
      <c r="E71" s="35" t="s">
        <v>376</v>
      </c>
      <c r="F71" s="8">
        <v>42</v>
      </c>
      <c r="G71" s="62" t="str">
        <f t="shared" si="9"/>
        <v>JA</v>
      </c>
      <c r="H71" s="17">
        <f t="shared" ref="H71:H102" si="12">SUM(K71:AZ71)</f>
        <v>0</v>
      </c>
      <c r="I71" s="17">
        <v>5</v>
      </c>
      <c r="J71" s="36">
        <f t="shared" si="11"/>
        <v>5</v>
      </c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47"/>
      <c r="AV71" s="48"/>
      <c r="AW71" s="48"/>
      <c r="AX71" s="48"/>
      <c r="AY71" s="48"/>
      <c r="AZ71" s="48"/>
      <c r="BA71" s="48"/>
      <c r="BB71" s="48"/>
    </row>
    <row r="72" spans="1:54" ht="15.6" hidden="1" x14ac:dyDescent="0.3">
      <c r="A72" s="34" t="s">
        <v>159</v>
      </c>
      <c r="B72" s="34" t="s">
        <v>252</v>
      </c>
      <c r="C72" s="11" t="s">
        <v>253</v>
      </c>
      <c r="D72" s="11" t="str">
        <f>VLOOKUP(C72,'[1]MasterDatei_Mitglieder 2022'!$G:$AL,32,0)</f>
        <v>maximilian.lazik@gmx.de; ;</v>
      </c>
      <c r="E72" s="35" t="s">
        <v>376</v>
      </c>
      <c r="F72" s="8">
        <v>24</v>
      </c>
      <c r="G72" s="8" t="str">
        <f t="shared" si="9"/>
        <v>JA</v>
      </c>
      <c r="H72" s="17">
        <f t="shared" si="12"/>
        <v>5</v>
      </c>
      <c r="I72" s="17">
        <v>5</v>
      </c>
      <c r="J72" s="36">
        <f t="shared" si="11"/>
        <v>0</v>
      </c>
      <c r="K72" s="50"/>
      <c r="L72" s="50"/>
      <c r="M72" s="50"/>
      <c r="N72" s="50"/>
      <c r="O72" s="50"/>
      <c r="P72" s="50"/>
      <c r="Q72" s="50"/>
      <c r="R72" s="50"/>
      <c r="S72" s="50"/>
      <c r="T72" s="50">
        <v>5</v>
      </c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47"/>
      <c r="AV72" s="48"/>
      <c r="AW72" s="48"/>
      <c r="AX72" s="48"/>
      <c r="AY72" s="48"/>
      <c r="AZ72" s="48"/>
      <c r="BA72" s="48"/>
      <c r="BB72" s="48"/>
    </row>
    <row r="73" spans="1:54" ht="15.6" hidden="1" x14ac:dyDescent="0.3">
      <c r="A73" s="34" t="s">
        <v>239</v>
      </c>
      <c r="B73" s="34" t="s">
        <v>240</v>
      </c>
      <c r="C73" s="11" t="s">
        <v>241</v>
      </c>
      <c r="D73" s="11" t="str">
        <f>VLOOKUP(C73,'[1]MasterDatei_Mitglieder 2022'!$G:$AL,32,0)</f>
        <v>marle11@web.de; ;</v>
      </c>
      <c r="E73" s="35" t="s">
        <v>376</v>
      </c>
      <c r="F73" s="8">
        <v>52</v>
      </c>
      <c r="G73" s="8" t="str">
        <f t="shared" si="9"/>
        <v>JA</v>
      </c>
      <c r="H73" s="17">
        <f t="shared" si="12"/>
        <v>6</v>
      </c>
      <c r="I73" s="17">
        <v>5</v>
      </c>
      <c r="J73" s="36" t="str">
        <f t="shared" si="11"/>
        <v>0</v>
      </c>
      <c r="K73" s="50"/>
      <c r="L73" s="50"/>
      <c r="M73" s="50">
        <v>2</v>
      </c>
      <c r="N73" s="50"/>
      <c r="O73" s="50"/>
      <c r="P73" s="50"/>
      <c r="Q73" s="50"/>
      <c r="R73" s="50"/>
      <c r="S73" s="50">
        <v>2</v>
      </c>
      <c r="T73" s="50"/>
      <c r="U73" s="50"/>
      <c r="V73" s="50"/>
      <c r="W73" s="50">
        <v>2</v>
      </c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47"/>
      <c r="AV73" s="48"/>
      <c r="AW73" s="48"/>
      <c r="AX73" s="48"/>
      <c r="AY73" s="48"/>
      <c r="AZ73" s="48"/>
      <c r="BA73" s="48"/>
      <c r="BB73" s="48"/>
    </row>
    <row r="74" spans="1:54" ht="15.6" hidden="1" x14ac:dyDescent="0.3">
      <c r="A74" s="34" t="s">
        <v>163</v>
      </c>
      <c r="B74" s="34" t="s">
        <v>164</v>
      </c>
      <c r="C74" s="11" t="s">
        <v>165</v>
      </c>
      <c r="D74" s="11"/>
      <c r="E74" s="35" t="s">
        <v>376</v>
      </c>
      <c r="F74" s="8">
        <v>14</v>
      </c>
      <c r="G74" s="8" t="str">
        <f t="shared" si="9"/>
        <v>JA</v>
      </c>
      <c r="H74" s="17">
        <f t="shared" si="12"/>
        <v>5</v>
      </c>
      <c r="I74" s="17">
        <v>5</v>
      </c>
      <c r="J74" s="36">
        <f t="shared" si="11"/>
        <v>0</v>
      </c>
      <c r="K74" s="50"/>
      <c r="L74" s="50"/>
      <c r="M74" s="50"/>
      <c r="N74" s="50">
        <v>3</v>
      </c>
      <c r="O74" s="50">
        <v>2</v>
      </c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47"/>
      <c r="AV74" s="48"/>
      <c r="AW74" s="48"/>
      <c r="AX74" s="48"/>
      <c r="AY74" s="48"/>
      <c r="AZ74" s="48"/>
      <c r="BA74" s="48"/>
      <c r="BB74" s="48"/>
    </row>
    <row r="75" spans="1:54" ht="15.6" hidden="1" x14ac:dyDescent="0.3">
      <c r="A75" s="34" t="s">
        <v>166</v>
      </c>
      <c r="B75" s="34" t="s">
        <v>193</v>
      </c>
      <c r="C75" s="11" t="s">
        <v>194</v>
      </c>
      <c r="D75" s="11"/>
      <c r="E75" s="35" t="s">
        <v>376</v>
      </c>
      <c r="F75" s="8">
        <v>25</v>
      </c>
      <c r="G75" s="8" t="str">
        <f t="shared" si="9"/>
        <v>JA</v>
      </c>
      <c r="H75" s="17">
        <f t="shared" si="12"/>
        <v>7.5</v>
      </c>
      <c r="I75" s="17">
        <v>5</v>
      </c>
      <c r="J75" s="36" t="str">
        <f t="shared" si="11"/>
        <v>0</v>
      </c>
      <c r="K75" s="50"/>
      <c r="L75" s="50"/>
      <c r="M75" s="50"/>
      <c r="N75" s="50"/>
      <c r="O75" s="50">
        <v>5</v>
      </c>
      <c r="P75" s="50">
        <v>2.5</v>
      </c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47"/>
      <c r="AV75" s="48"/>
      <c r="AW75" s="48"/>
      <c r="AX75" s="48"/>
      <c r="AY75" s="48"/>
      <c r="AZ75" s="48"/>
      <c r="BA75" s="48"/>
      <c r="BB75" s="48"/>
    </row>
    <row r="76" spans="1:54" customFormat="1" ht="15.6" hidden="1" x14ac:dyDescent="0.3">
      <c r="A76" s="34" t="s">
        <v>202</v>
      </c>
      <c r="B76" s="34" t="s">
        <v>200</v>
      </c>
      <c r="C76" s="11" t="s">
        <v>203</v>
      </c>
      <c r="D76" s="11"/>
      <c r="E76" s="35" t="s">
        <v>376</v>
      </c>
      <c r="F76" s="8">
        <v>52</v>
      </c>
      <c r="G76" s="8" t="str">
        <f t="shared" si="9"/>
        <v>JA</v>
      </c>
      <c r="H76" s="17">
        <f t="shared" si="12"/>
        <v>6</v>
      </c>
      <c r="I76" s="17">
        <v>5</v>
      </c>
      <c r="J76" s="36" t="str">
        <f t="shared" si="11"/>
        <v>0</v>
      </c>
      <c r="K76" s="50"/>
      <c r="L76" s="50"/>
      <c r="M76" s="50"/>
      <c r="N76" s="50">
        <v>3</v>
      </c>
      <c r="O76" s="50">
        <v>3</v>
      </c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47"/>
      <c r="AV76" s="48"/>
      <c r="AW76" s="48"/>
      <c r="AX76" s="48"/>
      <c r="AY76" s="48"/>
      <c r="AZ76" s="48"/>
      <c r="BA76" s="48"/>
      <c r="BB76" s="48"/>
    </row>
    <row r="77" spans="1:54" customFormat="1" ht="15.6" x14ac:dyDescent="0.3">
      <c r="A77" s="63" t="s">
        <v>389</v>
      </c>
      <c r="B77" s="63" t="s">
        <v>390</v>
      </c>
      <c r="C77" s="61" t="s">
        <v>415</v>
      </c>
      <c r="D77" s="11" t="str">
        <f>VLOOKUP(C77,'[1]MasterDatei_Mitglieder 2022'!$G:$AL,32,0)</f>
        <v>manthey.a@web.de</v>
      </c>
      <c r="E77" s="35" t="s">
        <v>376</v>
      </c>
      <c r="F77" s="8"/>
      <c r="G77" s="62" t="s">
        <v>22</v>
      </c>
      <c r="H77" s="17">
        <f t="shared" si="12"/>
        <v>0</v>
      </c>
      <c r="I77" s="17">
        <v>2.5</v>
      </c>
      <c r="J77" s="36">
        <f t="shared" si="11"/>
        <v>2.5</v>
      </c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</row>
    <row r="78" spans="1:54" ht="15.6" x14ac:dyDescent="0.3">
      <c r="A78" s="60" t="s">
        <v>266</v>
      </c>
      <c r="B78" s="60" t="s">
        <v>267</v>
      </c>
      <c r="C78" s="61" t="s">
        <v>268</v>
      </c>
      <c r="D78" s="11" t="str">
        <f>VLOOKUP(C78,'[1]MasterDatei_Mitglieder 2022'!$G:$AL,32,0)</f>
        <v>matthiese@icloud.com</v>
      </c>
      <c r="E78" s="35" t="s">
        <v>376</v>
      </c>
      <c r="F78" s="8">
        <v>45</v>
      </c>
      <c r="G78" s="62" t="str">
        <f t="shared" ref="G78:G85" si="13">IF(F78&lt;14,"Nein",IF(E78="passiv","Nein","JA"))</f>
        <v>JA</v>
      </c>
      <c r="H78" s="17">
        <f t="shared" si="12"/>
        <v>5</v>
      </c>
      <c r="I78" s="17">
        <v>10</v>
      </c>
      <c r="J78" s="36">
        <f t="shared" si="11"/>
        <v>5</v>
      </c>
      <c r="K78" s="50"/>
      <c r="L78" s="50"/>
      <c r="M78" s="50"/>
      <c r="N78" s="50"/>
      <c r="O78" s="50"/>
      <c r="P78" s="50">
        <v>5</v>
      </c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47"/>
      <c r="AV78" s="48"/>
      <c r="AW78" s="48"/>
      <c r="AX78" s="48"/>
      <c r="AY78" s="48"/>
      <c r="AZ78" s="48"/>
      <c r="BA78" s="48"/>
      <c r="BB78" s="48"/>
    </row>
    <row r="79" spans="1:54" ht="15.6" hidden="1" x14ac:dyDescent="0.3">
      <c r="A79" s="34" t="s">
        <v>176</v>
      </c>
      <c r="B79" s="34" t="s">
        <v>177</v>
      </c>
      <c r="C79" s="11" t="s">
        <v>178</v>
      </c>
      <c r="D79" s="11" t="str">
        <f>VLOOKUP(C79,'[1]MasterDatei_Mitglieder 2022'!$G:$AL,32,0)</f>
        <v>; ulrikemauersberger@gmx.de; florian.kruse@gmail.com</v>
      </c>
      <c r="E79" s="35" t="s">
        <v>376</v>
      </c>
      <c r="F79" s="8">
        <v>13</v>
      </c>
      <c r="G79" s="8" t="str">
        <f t="shared" si="13"/>
        <v>Nein</v>
      </c>
      <c r="H79" s="17">
        <f t="shared" si="12"/>
        <v>0</v>
      </c>
      <c r="I79" s="17">
        <v>0</v>
      </c>
      <c r="J79" s="36">
        <v>0</v>
      </c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10"/>
      <c r="AW79" s="10"/>
      <c r="AX79" s="10"/>
      <c r="AY79" s="10"/>
      <c r="AZ79" s="10"/>
      <c r="BA79" s="10"/>
      <c r="BB79" s="10"/>
    </row>
    <row r="80" spans="1:54" ht="15.6" hidden="1" x14ac:dyDescent="0.3">
      <c r="A80" s="34" t="s">
        <v>338</v>
      </c>
      <c r="B80" s="34" t="s">
        <v>141</v>
      </c>
      <c r="C80" s="11" t="s">
        <v>365</v>
      </c>
      <c r="D80" s="11"/>
      <c r="E80" s="35" t="s">
        <v>376</v>
      </c>
      <c r="F80" s="8">
        <v>47</v>
      </c>
      <c r="G80" s="8" t="str">
        <f t="shared" si="13"/>
        <v>JA</v>
      </c>
      <c r="H80" s="17">
        <f t="shared" si="12"/>
        <v>5</v>
      </c>
      <c r="I80" s="17">
        <v>5</v>
      </c>
      <c r="J80" s="36">
        <f>IF(I80-H80&lt;0,"0",I80-H80)</f>
        <v>0</v>
      </c>
      <c r="K80" s="50"/>
      <c r="L80" s="50"/>
      <c r="M80" s="50"/>
      <c r="N80" s="50"/>
      <c r="O80" s="50"/>
      <c r="P80" s="50">
        <v>5</v>
      </c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47"/>
    </row>
    <row r="81" spans="1:54" ht="15.6" x14ac:dyDescent="0.3">
      <c r="A81" s="60" t="s">
        <v>179</v>
      </c>
      <c r="B81" s="60" t="s">
        <v>180</v>
      </c>
      <c r="C81" s="61" t="s">
        <v>181</v>
      </c>
      <c r="D81" s="11" t="str">
        <f>VLOOKUP(C81,'[1]MasterDatei_Mitglieder 2022'!$G:$AL,32,0)</f>
        <v>mieritz@t-online.de</v>
      </c>
      <c r="E81" s="35" t="s">
        <v>376</v>
      </c>
      <c r="F81" s="8">
        <v>65</v>
      </c>
      <c r="G81" s="62" t="str">
        <f t="shared" si="13"/>
        <v>JA</v>
      </c>
      <c r="H81" s="17">
        <f t="shared" si="12"/>
        <v>0</v>
      </c>
      <c r="I81" s="17">
        <v>5</v>
      </c>
      <c r="J81" s="36">
        <f>IF(I81-H81&lt;0,"0",I81-H81)</f>
        <v>5</v>
      </c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47"/>
      <c r="AV81" s="48"/>
      <c r="AW81" s="48"/>
      <c r="AX81" s="48"/>
      <c r="AY81" s="48"/>
      <c r="AZ81" s="48"/>
      <c r="BA81" s="48"/>
      <c r="BB81" s="48"/>
    </row>
    <row r="82" spans="1:54" ht="15.6" x14ac:dyDescent="0.3">
      <c r="A82" s="60" t="s">
        <v>45</v>
      </c>
      <c r="B82" s="60" t="s">
        <v>46</v>
      </c>
      <c r="C82" s="61" t="s">
        <v>47</v>
      </c>
      <c r="D82" s="11" t="str">
        <f>VLOOKUP(C82,'[1]MasterDatei_Mitglieder 2022'!$G:$AL,32,0)</f>
        <v>wmochmann@gmx.de</v>
      </c>
      <c r="E82" s="35" t="s">
        <v>376</v>
      </c>
      <c r="F82" s="8">
        <v>17</v>
      </c>
      <c r="G82" s="62" t="str">
        <f t="shared" si="13"/>
        <v>JA</v>
      </c>
      <c r="H82" s="17">
        <f t="shared" si="12"/>
        <v>2.5</v>
      </c>
      <c r="I82" s="17">
        <v>5</v>
      </c>
      <c r="J82" s="36">
        <f>IF(I82-H82&lt;0,"0",I82-H82)</f>
        <v>2.5</v>
      </c>
      <c r="K82" s="50"/>
      <c r="L82" s="50"/>
      <c r="M82" s="50"/>
      <c r="N82" s="50"/>
      <c r="O82" s="50">
        <v>2.5</v>
      </c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47"/>
      <c r="AV82" s="48"/>
      <c r="AW82" s="48"/>
      <c r="AX82" s="48"/>
      <c r="AY82" s="48"/>
      <c r="AZ82" s="48"/>
      <c r="BA82" s="48"/>
      <c r="BB82" s="48"/>
    </row>
    <row r="83" spans="1:54" ht="15.6" x14ac:dyDescent="0.3">
      <c r="A83" s="60" t="s">
        <v>19</v>
      </c>
      <c r="B83" s="60" t="s">
        <v>20</v>
      </c>
      <c r="C83" s="61" t="s">
        <v>21</v>
      </c>
      <c r="D83" s="11" t="str">
        <f>VLOOKUP(C83,'[1]MasterDatei_Mitglieder 2022'!$G:$AL,32,0)</f>
        <v>amontgobert@gmail.com</v>
      </c>
      <c r="E83" s="35" t="s">
        <v>376</v>
      </c>
      <c r="F83" s="8">
        <v>34</v>
      </c>
      <c r="G83" s="62" t="str">
        <f t="shared" si="13"/>
        <v>JA</v>
      </c>
      <c r="H83" s="17">
        <f t="shared" si="12"/>
        <v>0</v>
      </c>
      <c r="I83" s="17">
        <v>5</v>
      </c>
      <c r="J83" s="36">
        <f>IF(I83-H83&lt;0,"0",I83-H83)</f>
        <v>5</v>
      </c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47"/>
      <c r="AV83" s="48"/>
      <c r="AW83" s="48"/>
      <c r="AX83" s="48"/>
      <c r="AY83" s="48"/>
      <c r="AZ83" s="48"/>
      <c r="BA83" s="48"/>
      <c r="BB83" s="48"/>
    </row>
    <row r="84" spans="1:54" ht="15.6" hidden="1" x14ac:dyDescent="0.3">
      <c r="A84" s="34" t="s">
        <v>339</v>
      </c>
      <c r="B84" s="34" t="s">
        <v>348</v>
      </c>
      <c r="C84" s="11" t="s">
        <v>366</v>
      </c>
      <c r="D84" s="11" t="str">
        <f>VLOOKUP(C84,'[1]MasterDatei_Mitglieder 2022'!$G:$AL,32,0)</f>
        <v>; amontgobert@gmail.com; max@wonke.de</v>
      </c>
      <c r="E84" s="35" t="s">
        <v>376</v>
      </c>
      <c r="F84" s="8">
        <v>6</v>
      </c>
      <c r="G84" s="8" t="str">
        <f t="shared" si="13"/>
        <v>Nein</v>
      </c>
      <c r="H84" s="17">
        <f t="shared" si="12"/>
        <v>0</v>
      </c>
      <c r="I84" s="17">
        <v>0</v>
      </c>
      <c r="J84" s="36">
        <v>0</v>
      </c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10"/>
      <c r="AW84" s="10"/>
      <c r="AX84" s="10"/>
      <c r="AY84" s="10"/>
      <c r="AZ84" s="10"/>
      <c r="BA84" s="10"/>
      <c r="BB84" s="10"/>
    </row>
    <row r="85" spans="1:54" ht="15.6" hidden="1" x14ac:dyDescent="0.3">
      <c r="A85" s="34" t="s">
        <v>339</v>
      </c>
      <c r="B85" s="34" t="s">
        <v>276</v>
      </c>
      <c r="C85" s="11" t="s">
        <v>367</v>
      </c>
      <c r="D85" s="11" t="str">
        <f>VLOOKUP(C85,'[1]MasterDatei_Mitglieder 2022'!$G:$AL,32,0)</f>
        <v>; amontgobert@gmail.com; max@wonke.de</v>
      </c>
      <c r="E85" s="35" t="s">
        <v>376</v>
      </c>
      <c r="F85" s="8">
        <v>6</v>
      </c>
      <c r="G85" s="8" t="str">
        <f t="shared" si="13"/>
        <v>Nein</v>
      </c>
      <c r="H85" s="17">
        <f t="shared" si="12"/>
        <v>0</v>
      </c>
      <c r="I85" s="17">
        <v>0</v>
      </c>
      <c r="J85" s="36">
        <v>0</v>
      </c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10"/>
      <c r="AW85" s="10"/>
      <c r="AX85" s="10"/>
      <c r="AY85" s="10"/>
      <c r="AZ85" s="10"/>
      <c r="BA85" s="10"/>
      <c r="BB85" s="10"/>
    </row>
    <row r="86" spans="1:54" customFormat="1" ht="15.6" x14ac:dyDescent="0.3">
      <c r="A86" s="63" t="s">
        <v>392</v>
      </c>
      <c r="B86" s="63" t="s">
        <v>391</v>
      </c>
      <c r="C86" s="61" t="s">
        <v>416</v>
      </c>
      <c r="D86" s="11" t="str">
        <f>VLOOKUP(C86,'[1]MasterDatei_Mitglieder 2022'!$G:$AL,32,0)</f>
        <v>cenger@gmx.de
; ;</v>
      </c>
      <c r="E86" s="35" t="s">
        <v>376</v>
      </c>
      <c r="F86" s="8"/>
      <c r="G86" s="62" t="s">
        <v>22</v>
      </c>
      <c r="H86" s="17">
        <f t="shared" si="12"/>
        <v>0</v>
      </c>
      <c r="I86" s="17">
        <v>2.5</v>
      </c>
      <c r="J86" s="36">
        <f t="shared" ref="J86:J95" si="14">IF(I86-H86&lt;0,"0",I86-H86)</f>
        <v>2.5</v>
      </c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</row>
    <row r="87" spans="1:54" customFormat="1" ht="15.6" x14ac:dyDescent="0.3">
      <c r="A87" s="60" t="s">
        <v>78</v>
      </c>
      <c r="B87" s="60" t="s">
        <v>79</v>
      </c>
      <c r="C87" s="61" t="s">
        <v>80</v>
      </c>
      <c r="D87" s="11" t="str">
        <f>VLOOKUP(C87,'[1]MasterDatei_Mitglieder 2022'!$G:$AL,32,0)</f>
        <v>bernd.mrosack@t-online.de</v>
      </c>
      <c r="E87" s="35" t="s">
        <v>376</v>
      </c>
      <c r="F87" s="8">
        <v>60</v>
      </c>
      <c r="G87" s="62" t="str">
        <f t="shared" ref="G87:G92" si="15">IF(F87&lt;14,"Nein",IF(E87="passiv","Nein","JA"))</f>
        <v>JA</v>
      </c>
      <c r="H87" s="17">
        <f t="shared" si="12"/>
        <v>0</v>
      </c>
      <c r="I87" s="17">
        <v>5</v>
      </c>
      <c r="J87" s="36">
        <f t="shared" si="14"/>
        <v>5</v>
      </c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47"/>
      <c r="AV87" s="48"/>
      <c r="AW87" s="48"/>
      <c r="AX87" s="48"/>
      <c r="AY87" s="48"/>
      <c r="AZ87" s="48"/>
      <c r="BA87" s="48"/>
      <c r="BB87" s="48"/>
    </row>
    <row r="88" spans="1:54" customFormat="1" ht="15.6" x14ac:dyDescent="0.3">
      <c r="A88" s="60" t="s">
        <v>313</v>
      </c>
      <c r="B88" s="60" t="s">
        <v>314</v>
      </c>
      <c r="C88" s="61" t="s">
        <v>315</v>
      </c>
      <c r="D88" s="11" t="str">
        <f>VLOOKUP(C88,'[1]MasterDatei_Mitglieder 2022'!$G:$AL,32,0)</f>
        <v>pttorsten@t-online.de</v>
      </c>
      <c r="E88" s="35" t="s">
        <v>376</v>
      </c>
      <c r="F88" s="8">
        <v>59</v>
      </c>
      <c r="G88" s="62" t="str">
        <f t="shared" si="15"/>
        <v>JA</v>
      </c>
      <c r="H88" s="17">
        <f t="shared" si="12"/>
        <v>2.5</v>
      </c>
      <c r="I88" s="17">
        <v>5</v>
      </c>
      <c r="J88" s="36">
        <f t="shared" si="14"/>
        <v>2.5</v>
      </c>
      <c r="K88" s="50"/>
      <c r="L88" s="50"/>
      <c r="M88" s="50"/>
      <c r="N88" s="50"/>
      <c r="O88" s="50"/>
      <c r="P88" s="50">
        <v>2.5</v>
      </c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47"/>
      <c r="AV88" s="48"/>
      <c r="AW88" s="48"/>
      <c r="AX88" s="48"/>
      <c r="AY88" s="48"/>
      <c r="AZ88" s="48"/>
      <c r="BA88" s="48"/>
      <c r="BB88" s="48"/>
    </row>
    <row r="89" spans="1:54" customFormat="1" ht="15.6" x14ac:dyDescent="0.3">
      <c r="A89" s="60" t="s">
        <v>137</v>
      </c>
      <c r="B89" s="60" t="s">
        <v>191</v>
      </c>
      <c r="C89" s="61" t="s">
        <v>192</v>
      </c>
      <c r="D89" s="11" t="str">
        <f>VLOOKUP(C89,'[1]MasterDatei_Mitglieder 2022'!$G:$AL,32,0)</f>
        <v>carl@suyatec.de; carl@suyatec.de;</v>
      </c>
      <c r="E89" s="35" t="s">
        <v>376</v>
      </c>
      <c r="F89" s="8">
        <v>14</v>
      </c>
      <c r="G89" s="62" t="str">
        <f t="shared" si="15"/>
        <v>JA</v>
      </c>
      <c r="H89" s="17">
        <f t="shared" si="12"/>
        <v>0</v>
      </c>
      <c r="I89" s="17">
        <v>5</v>
      </c>
      <c r="J89" s="36">
        <f t="shared" si="14"/>
        <v>5</v>
      </c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47"/>
      <c r="AV89" s="48"/>
      <c r="AW89" s="48"/>
      <c r="AX89" s="48"/>
      <c r="AY89" s="48"/>
      <c r="AZ89" s="48"/>
      <c r="BA89" s="48"/>
      <c r="BB89" s="48"/>
    </row>
    <row r="90" spans="1:54" customFormat="1" ht="15.6" x14ac:dyDescent="0.3">
      <c r="A90" s="60" t="s">
        <v>137</v>
      </c>
      <c r="B90" s="60" t="s">
        <v>138</v>
      </c>
      <c r="C90" s="61" t="s">
        <v>139</v>
      </c>
      <c r="D90" s="11" t="str">
        <f>VLOOKUP(C90,'[1]MasterDatei_Mitglieder 2022'!$G:$AL,32,0)</f>
        <v>supergerald@gmx.de</v>
      </c>
      <c r="E90" s="35" t="s">
        <v>376</v>
      </c>
      <c r="F90" s="8">
        <v>49</v>
      </c>
      <c r="G90" s="62" t="str">
        <f t="shared" si="15"/>
        <v>JA</v>
      </c>
      <c r="H90" s="17">
        <f t="shared" si="12"/>
        <v>1</v>
      </c>
      <c r="I90" s="17">
        <v>5</v>
      </c>
      <c r="J90" s="36">
        <f t="shared" si="14"/>
        <v>4</v>
      </c>
      <c r="K90" s="50"/>
      <c r="L90" s="50"/>
      <c r="M90" s="50"/>
      <c r="N90" s="50"/>
      <c r="O90" s="50"/>
      <c r="P90" s="50">
        <v>1</v>
      </c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47"/>
      <c r="AV90" s="48"/>
      <c r="AW90" s="48"/>
      <c r="AX90" s="48"/>
      <c r="AY90" s="48"/>
      <c r="AZ90" s="48"/>
      <c r="BA90" s="48"/>
      <c r="BB90" s="48"/>
    </row>
    <row r="91" spans="1:54" ht="15.6" hidden="1" x14ac:dyDescent="0.3">
      <c r="A91" s="34" t="s">
        <v>137</v>
      </c>
      <c r="B91" s="34" t="s">
        <v>186</v>
      </c>
      <c r="C91" s="11" t="s">
        <v>210</v>
      </c>
      <c r="D91" s="11"/>
      <c r="E91" s="35" t="s">
        <v>376</v>
      </c>
      <c r="F91" s="8">
        <v>24</v>
      </c>
      <c r="G91" s="8" t="str">
        <f t="shared" si="15"/>
        <v>JA</v>
      </c>
      <c r="H91" s="17">
        <f t="shared" si="12"/>
        <v>5</v>
      </c>
      <c r="I91" s="17">
        <v>5</v>
      </c>
      <c r="J91" s="36">
        <f t="shared" si="14"/>
        <v>0</v>
      </c>
      <c r="K91" s="50"/>
      <c r="L91" s="50"/>
      <c r="M91" s="50"/>
      <c r="N91" s="50">
        <v>3</v>
      </c>
      <c r="O91" s="50"/>
      <c r="P91" s="50"/>
      <c r="Q91" s="50">
        <v>2</v>
      </c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47"/>
      <c r="AV91" s="48"/>
      <c r="AW91" s="48"/>
      <c r="AX91" s="48"/>
      <c r="AY91" s="48"/>
      <c r="AZ91" s="48"/>
      <c r="BA91" s="48"/>
      <c r="BB91" s="48"/>
    </row>
    <row r="92" spans="1:54" customFormat="1" ht="15.6" x14ac:dyDescent="0.3">
      <c r="A92" s="60" t="s">
        <v>137</v>
      </c>
      <c r="B92" s="60" t="s">
        <v>250</v>
      </c>
      <c r="C92" s="61" t="s">
        <v>251</v>
      </c>
      <c r="D92" s="11" t="str">
        <f>VLOOKUP(C92,'[1]MasterDatei_Mitglieder 2022'!$G:$AL,32,0)</f>
        <v>max@suyatec.de; max@suyatec.de;</v>
      </c>
      <c r="E92" s="35" t="s">
        <v>376</v>
      </c>
      <c r="F92" s="8">
        <v>22</v>
      </c>
      <c r="G92" s="62" t="str">
        <f t="shared" si="15"/>
        <v>JA</v>
      </c>
      <c r="H92" s="17">
        <f t="shared" si="12"/>
        <v>0</v>
      </c>
      <c r="I92" s="17">
        <v>5</v>
      </c>
      <c r="J92" s="36">
        <f t="shared" si="14"/>
        <v>5</v>
      </c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47"/>
      <c r="AV92" s="48"/>
      <c r="AW92" s="48"/>
      <c r="AX92" s="48"/>
      <c r="AY92" s="48"/>
      <c r="AZ92" s="48"/>
      <c r="BA92" s="48"/>
      <c r="BB92" s="48"/>
    </row>
    <row r="93" spans="1:54" customFormat="1" ht="15.6" x14ac:dyDescent="0.3">
      <c r="A93" s="63" t="s">
        <v>403</v>
      </c>
      <c r="B93" s="63" t="s">
        <v>404</v>
      </c>
      <c r="C93" s="61" t="s">
        <v>417</v>
      </c>
      <c r="D93" s="11" t="str">
        <f>VLOOKUP(C93,'[1]MasterDatei_Mitglieder 2022'!$G:$AL,32,0)</f>
        <v>piamileyberlin@gmail.com; ;</v>
      </c>
      <c r="E93" s="35" t="s">
        <v>376</v>
      </c>
      <c r="F93" s="8"/>
      <c r="G93" s="62" t="s">
        <v>22</v>
      </c>
      <c r="H93" s="17">
        <f t="shared" si="12"/>
        <v>0</v>
      </c>
      <c r="I93" s="17">
        <v>2.5</v>
      </c>
      <c r="J93" s="36">
        <f t="shared" si="14"/>
        <v>2.5</v>
      </c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</row>
    <row r="94" spans="1:54" ht="15.6" x14ac:dyDescent="0.3">
      <c r="A94" s="60" t="s">
        <v>227</v>
      </c>
      <c r="B94" s="60" t="s">
        <v>228</v>
      </c>
      <c r="C94" s="61" t="s">
        <v>229</v>
      </c>
      <c r="D94" s="11" t="str">
        <f>VLOOKUP(C94,'[1]MasterDatei_Mitglieder 2022'!$G:$AL,32,0)</f>
        <v>nehring10@gmx.de</v>
      </c>
      <c r="E94" s="35" t="s">
        <v>376</v>
      </c>
      <c r="F94" s="8">
        <v>29</v>
      </c>
      <c r="G94" s="62" t="str">
        <f t="shared" ref="G94:G102" si="16">IF(F94&lt;14,"Nein",IF(E94="passiv","Nein","JA"))</f>
        <v>JA</v>
      </c>
      <c r="H94" s="17">
        <f t="shared" si="12"/>
        <v>2</v>
      </c>
      <c r="I94" s="17">
        <v>5</v>
      </c>
      <c r="J94" s="36">
        <f t="shared" si="14"/>
        <v>3</v>
      </c>
      <c r="K94" s="50"/>
      <c r="L94" s="50"/>
      <c r="M94" s="50"/>
      <c r="N94" s="50"/>
      <c r="O94" s="50"/>
      <c r="P94" s="50"/>
      <c r="Q94" s="50">
        <v>2</v>
      </c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47"/>
      <c r="AV94" s="48"/>
      <c r="AW94" s="48"/>
      <c r="AX94" s="48"/>
      <c r="AY94" s="48"/>
      <c r="AZ94" s="48"/>
      <c r="BA94" s="48"/>
      <c r="BB94" s="48"/>
    </row>
    <row r="95" spans="1:54" ht="15.6" hidden="1" x14ac:dyDescent="0.3">
      <c r="A95" s="60" t="s">
        <v>227</v>
      </c>
      <c r="B95" s="60" t="s">
        <v>149</v>
      </c>
      <c r="C95" s="61" t="s">
        <v>271</v>
      </c>
      <c r="D95" s="11" t="str">
        <f>VLOOKUP(C95,'[1]MasterDatei_Mitglieder 2022'!$G:$AL,32,0)</f>
        <v>sebastianfeldmann@hotmail.com</v>
      </c>
      <c r="E95" s="35" t="s">
        <v>376</v>
      </c>
      <c r="F95" s="8">
        <v>38</v>
      </c>
      <c r="G95" s="62" t="str">
        <f t="shared" si="16"/>
        <v>JA</v>
      </c>
      <c r="H95" s="17">
        <f t="shared" si="12"/>
        <v>5</v>
      </c>
      <c r="I95" s="17">
        <v>5</v>
      </c>
      <c r="J95" s="36">
        <f t="shared" si="14"/>
        <v>0</v>
      </c>
      <c r="K95" s="50"/>
      <c r="L95" s="50"/>
      <c r="M95" s="50"/>
      <c r="N95" s="50"/>
      <c r="O95" s="50"/>
      <c r="P95" s="50"/>
      <c r="Q95" s="50">
        <v>2</v>
      </c>
      <c r="R95" s="50"/>
      <c r="S95" s="50"/>
      <c r="T95" s="50"/>
      <c r="U95" s="50"/>
      <c r="V95" s="50"/>
      <c r="W95" s="50"/>
      <c r="X95" s="50">
        <v>3</v>
      </c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47"/>
      <c r="AV95" s="48"/>
      <c r="AW95" s="48"/>
      <c r="AX95" s="48"/>
      <c r="AY95" s="48"/>
      <c r="AZ95" s="48"/>
      <c r="BA95" s="48"/>
      <c r="BB95" s="48"/>
    </row>
    <row r="96" spans="1:54" ht="15.6" hidden="1" x14ac:dyDescent="0.3">
      <c r="A96" s="34" t="s">
        <v>204</v>
      </c>
      <c r="B96" s="34" t="s">
        <v>205</v>
      </c>
      <c r="C96" s="11" t="s">
        <v>206</v>
      </c>
      <c r="D96" s="11" t="str">
        <f>VLOOKUP(C96,'[1]MasterDatei_Mitglieder 2022'!$G:$AL,32,0)</f>
        <v>; heino.neubert@gmail.com;</v>
      </c>
      <c r="E96" s="35" t="s">
        <v>376</v>
      </c>
      <c r="F96" s="8">
        <v>11</v>
      </c>
      <c r="G96" s="8" t="str">
        <f t="shared" si="16"/>
        <v>Nein</v>
      </c>
      <c r="H96" s="17">
        <f t="shared" si="12"/>
        <v>0</v>
      </c>
      <c r="I96" s="17">
        <v>0</v>
      </c>
      <c r="J96" s="36">
        <v>0</v>
      </c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10"/>
      <c r="AW96" s="10"/>
      <c r="AX96" s="10"/>
      <c r="AY96" s="10"/>
      <c r="AZ96" s="10"/>
      <c r="BA96" s="10"/>
      <c r="BB96" s="10"/>
    </row>
    <row r="97" spans="1:54" ht="15.6" hidden="1" x14ac:dyDescent="0.3">
      <c r="A97" s="34" t="s">
        <v>340</v>
      </c>
      <c r="B97" s="34" t="s">
        <v>349</v>
      </c>
      <c r="C97" s="11" t="s">
        <v>368</v>
      </c>
      <c r="D97" s="11" t="str">
        <f>VLOOKUP(C97,'[1]MasterDatei_Mitglieder 2022'!$G:$AL,32,0)</f>
        <v>; Marcus-83@gmx.net;</v>
      </c>
      <c r="E97" s="35" t="s">
        <v>376</v>
      </c>
      <c r="F97" s="8">
        <v>9</v>
      </c>
      <c r="G97" s="8" t="str">
        <f t="shared" si="16"/>
        <v>Nein</v>
      </c>
      <c r="H97" s="17">
        <f t="shared" si="12"/>
        <v>0</v>
      </c>
      <c r="I97" s="17">
        <v>0</v>
      </c>
      <c r="J97" s="36">
        <v>0</v>
      </c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10"/>
      <c r="AW97" s="10"/>
      <c r="AX97" s="10"/>
      <c r="AY97" s="10"/>
      <c r="AZ97" s="10"/>
      <c r="BA97" s="10"/>
      <c r="BB97" s="10"/>
    </row>
    <row r="98" spans="1:54" ht="15.6" hidden="1" x14ac:dyDescent="0.3">
      <c r="A98" s="34" t="s">
        <v>207</v>
      </c>
      <c r="B98" s="34" t="s">
        <v>208</v>
      </c>
      <c r="C98" s="11" t="s">
        <v>209</v>
      </c>
      <c r="D98" s="11" t="str">
        <f>VLOOKUP(C98,'[1]MasterDatei_Mitglieder 2022'!$G:$AL,32,0)</f>
        <v>; s.ocker04@web.de;</v>
      </c>
      <c r="E98" s="35" t="s">
        <v>376</v>
      </c>
      <c r="F98" s="8">
        <v>9</v>
      </c>
      <c r="G98" s="8" t="str">
        <f t="shared" si="16"/>
        <v>Nein</v>
      </c>
      <c r="H98" s="17">
        <f t="shared" si="12"/>
        <v>0</v>
      </c>
      <c r="I98" s="17">
        <v>0</v>
      </c>
      <c r="J98" s="36">
        <v>0</v>
      </c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10"/>
      <c r="AW98" s="10"/>
      <c r="AX98" s="10"/>
      <c r="AY98" s="10"/>
      <c r="AZ98" s="10"/>
      <c r="BA98" s="10"/>
      <c r="BB98" s="10"/>
    </row>
    <row r="99" spans="1:54" ht="15.6" hidden="1" x14ac:dyDescent="0.3">
      <c r="A99" s="34" t="s">
        <v>341</v>
      </c>
      <c r="B99" s="34" t="s">
        <v>350</v>
      </c>
      <c r="C99" s="11" t="s">
        <v>369</v>
      </c>
      <c r="D99" s="11" t="str">
        <f>VLOOKUP(C99,'[1]MasterDatei_Mitglieder 2022'!$G:$AL,32,0)</f>
        <v>; oenning@sequenz.com;</v>
      </c>
      <c r="E99" s="35" t="s">
        <v>376</v>
      </c>
      <c r="F99" s="8">
        <v>8</v>
      </c>
      <c r="G99" s="8" t="str">
        <f t="shared" si="16"/>
        <v>Nein</v>
      </c>
      <c r="H99" s="17">
        <f t="shared" si="12"/>
        <v>0</v>
      </c>
      <c r="I99" s="17">
        <v>0</v>
      </c>
      <c r="J99" s="36">
        <v>0</v>
      </c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10"/>
      <c r="AW99" s="10"/>
      <c r="AX99" s="10"/>
      <c r="AY99" s="10"/>
      <c r="AZ99" s="10"/>
      <c r="BA99" s="10"/>
      <c r="BB99" s="10"/>
    </row>
    <row r="100" spans="1:54" customFormat="1" ht="15.6" hidden="1" x14ac:dyDescent="0.3">
      <c r="A100" s="34" t="s">
        <v>341</v>
      </c>
      <c r="B100" s="34" t="s">
        <v>351</v>
      </c>
      <c r="C100" s="11" t="s">
        <v>370</v>
      </c>
      <c r="D100" s="11" t="str">
        <f>VLOOKUP(C100,'[1]MasterDatei_Mitglieder 2022'!$G:$AL,32,0)</f>
        <v>; oenning@sequenz.com;</v>
      </c>
      <c r="E100" s="35" t="s">
        <v>376</v>
      </c>
      <c r="F100" s="8">
        <v>12</v>
      </c>
      <c r="G100" s="8" t="str">
        <f t="shared" si="16"/>
        <v>Nein</v>
      </c>
      <c r="H100" s="17">
        <f t="shared" si="12"/>
        <v>0</v>
      </c>
      <c r="I100" s="17">
        <v>0</v>
      </c>
      <c r="J100" s="36">
        <v>0</v>
      </c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10"/>
      <c r="AW100" s="10"/>
      <c r="AX100" s="10"/>
      <c r="AY100" s="10"/>
      <c r="AZ100" s="10"/>
      <c r="BA100" s="10"/>
      <c r="BB100" s="10"/>
    </row>
    <row r="101" spans="1:54" ht="15.6" hidden="1" x14ac:dyDescent="0.3">
      <c r="A101" s="34" t="s">
        <v>230</v>
      </c>
      <c r="B101" s="34" t="s">
        <v>231</v>
      </c>
      <c r="C101" s="11" t="s">
        <v>232</v>
      </c>
      <c r="D101" s="11"/>
      <c r="E101" s="35" t="s">
        <v>376</v>
      </c>
      <c r="F101" s="8">
        <v>47</v>
      </c>
      <c r="G101" s="8" t="str">
        <f t="shared" si="16"/>
        <v>JA</v>
      </c>
      <c r="H101" s="17">
        <f t="shared" si="12"/>
        <v>6.5</v>
      </c>
      <c r="I101" s="17">
        <v>5</v>
      </c>
      <c r="J101" s="36" t="str">
        <f>IF(I101-H101&lt;0,"0",I101-H101)</f>
        <v>0</v>
      </c>
      <c r="K101" s="50">
        <v>2.5</v>
      </c>
      <c r="L101" s="50">
        <v>4</v>
      </c>
      <c r="M101" s="50"/>
      <c r="N101" s="50"/>
      <c r="O101" s="50"/>
      <c r="P101" s="50"/>
      <c r="Q101" s="50"/>
      <c r="R101" s="50"/>
      <c r="S101" s="50"/>
      <c r="T101" s="50"/>
      <c r="U101" s="50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</row>
    <row r="102" spans="1:54" ht="15.6" hidden="1" x14ac:dyDescent="0.3">
      <c r="A102" s="34" t="s">
        <v>342</v>
      </c>
      <c r="B102" s="34" t="s">
        <v>352</v>
      </c>
      <c r="C102" s="11" t="s">
        <v>371</v>
      </c>
      <c r="D102" s="11" t="str">
        <f>VLOOKUP(C102,'[1]MasterDatei_Mitglieder 2022'!$G:$AL,32,0)</f>
        <v>; dpanov@gmail.com;</v>
      </c>
      <c r="E102" s="35" t="s">
        <v>376</v>
      </c>
      <c r="F102" s="8">
        <v>11</v>
      </c>
      <c r="G102" s="8" t="str">
        <f t="shared" si="16"/>
        <v>Nein</v>
      </c>
      <c r="H102" s="17">
        <f t="shared" si="12"/>
        <v>0</v>
      </c>
      <c r="I102" s="17">
        <v>0</v>
      </c>
      <c r="J102" s="36">
        <v>0</v>
      </c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10"/>
      <c r="AW102" s="10"/>
      <c r="AX102" s="10"/>
      <c r="AY102" s="10"/>
      <c r="AZ102" s="10"/>
      <c r="BA102" s="10"/>
      <c r="BB102" s="10"/>
    </row>
    <row r="103" spans="1:54" ht="15.6" x14ac:dyDescent="0.3">
      <c r="A103" s="63" t="s">
        <v>405</v>
      </c>
      <c r="B103" s="63" t="s">
        <v>406</v>
      </c>
      <c r="C103" s="61" t="s">
        <v>418</v>
      </c>
      <c r="D103" s="11" t="str">
        <f>VLOOKUP(C103,'[1]MasterDatei_Mitglieder 2022'!$G:$AL,32,0)</f>
        <v>rico.path@googlemail.com; ;</v>
      </c>
      <c r="E103" s="35" t="s">
        <v>376</v>
      </c>
      <c r="F103" s="8"/>
      <c r="G103" s="62" t="s">
        <v>22</v>
      </c>
      <c r="H103" s="17">
        <f t="shared" ref="H103:H134" si="17">SUM(K103:AZ103)</f>
        <v>0</v>
      </c>
      <c r="I103" s="17">
        <v>2.5</v>
      </c>
      <c r="J103" s="36">
        <f>IF(I103-H103&lt;0,"0",I103-H103)</f>
        <v>2.5</v>
      </c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</row>
    <row r="104" spans="1:54" customFormat="1" ht="15.6" hidden="1" x14ac:dyDescent="0.3">
      <c r="A104" s="34" t="s">
        <v>211</v>
      </c>
      <c r="B104" s="34" t="s">
        <v>353</v>
      </c>
      <c r="C104" s="11" t="s">
        <v>212</v>
      </c>
      <c r="D104" s="11" t="str">
        <f>VLOOKUP(C104,'[1]MasterDatei_Mitglieder 2022'!$G:$AL,32,0)</f>
        <v>; jana.peisker@gmx.de;</v>
      </c>
      <c r="E104" s="35" t="s">
        <v>376</v>
      </c>
      <c r="F104" s="8">
        <v>10</v>
      </c>
      <c r="G104" s="8" t="str">
        <f>IF(F104&lt;14,"Nein",IF(E104="passiv","Nein","JA"))</f>
        <v>Nein</v>
      </c>
      <c r="H104" s="17">
        <f t="shared" si="17"/>
        <v>0</v>
      </c>
      <c r="I104" s="17">
        <v>0</v>
      </c>
      <c r="J104" s="36">
        <v>0</v>
      </c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10"/>
      <c r="AW104" s="10"/>
      <c r="AX104" s="10"/>
      <c r="AY104" s="10"/>
      <c r="AZ104" s="10"/>
      <c r="BA104" s="10"/>
      <c r="BB104" s="10"/>
    </row>
    <row r="105" spans="1:54" ht="15.6" hidden="1" x14ac:dyDescent="0.3">
      <c r="A105" s="34" t="s">
        <v>256</v>
      </c>
      <c r="B105" s="34" t="s">
        <v>354</v>
      </c>
      <c r="C105" s="11" t="s">
        <v>257</v>
      </c>
      <c r="D105" s="11" t="str">
        <f>VLOOKUP(C105,'[1]MasterDatei_Mitglieder 2022'!$G:$AL,32,0)</f>
        <v>natalie-berlin@web.de</v>
      </c>
      <c r="E105" s="35" t="s">
        <v>376</v>
      </c>
      <c r="F105" s="8">
        <v>26</v>
      </c>
      <c r="G105" s="8" t="str">
        <f>IF(F105&lt;14,"Nein",IF(E105="passiv","Nein","JA"))</f>
        <v>JA</v>
      </c>
      <c r="H105" s="17">
        <f t="shared" si="17"/>
        <v>0</v>
      </c>
      <c r="I105" s="17">
        <v>0</v>
      </c>
      <c r="J105" s="36">
        <f t="shared" ref="J105:J111" si="18">IF(I105-H105&lt;0,"0",I105-H105)</f>
        <v>0</v>
      </c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47"/>
      <c r="AV105" s="48"/>
      <c r="AW105" s="48"/>
      <c r="AX105" s="48"/>
      <c r="AY105" s="48"/>
      <c r="AZ105" s="48"/>
      <c r="BA105" s="48"/>
      <c r="BB105" s="48"/>
    </row>
    <row r="106" spans="1:54" ht="15.6" hidden="1" x14ac:dyDescent="0.3">
      <c r="A106" s="34" t="s">
        <v>95</v>
      </c>
      <c r="B106" s="34" t="s">
        <v>96</v>
      </c>
      <c r="C106" s="11" t="s">
        <v>97</v>
      </c>
      <c r="D106" s="11" t="e">
        <f>VLOOKUP(C106,'[1]MasterDatei_Mitglieder 2022'!$G:$AL,32,0)</f>
        <v>#N/A</v>
      </c>
      <c r="E106" s="35" t="s">
        <v>376</v>
      </c>
      <c r="F106" s="8">
        <v>25</v>
      </c>
      <c r="G106" s="8" t="str">
        <f>IF(F106&lt;14,"Nein",IF(E106="passiv","Nein","JA"))</f>
        <v>JA</v>
      </c>
      <c r="H106" s="17">
        <f t="shared" si="17"/>
        <v>0</v>
      </c>
      <c r="I106" s="17">
        <v>0</v>
      </c>
      <c r="J106" s="36">
        <f t="shared" si="18"/>
        <v>0</v>
      </c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47"/>
      <c r="AV106" s="48"/>
      <c r="AW106" s="48"/>
      <c r="AX106" s="48"/>
      <c r="AY106" s="48"/>
      <c r="AZ106" s="48"/>
      <c r="BA106" s="48"/>
      <c r="BB106" s="48"/>
    </row>
    <row r="107" spans="1:54" ht="15.6" x14ac:dyDescent="0.3">
      <c r="A107" s="63" t="s">
        <v>397</v>
      </c>
      <c r="B107" s="63" t="s">
        <v>398</v>
      </c>
      <c r="C107" s="61" t="s">
        <v>421</v>
      </c>
      <c r="D107" s="11" t="str">
        <f>VLOOKUP(C107,'[1]MasterDatei_Mitglieder 2022'!$G:$AL,32,0)</f>
        <v>lilianrauch@t-online.de</v>
      </c>
      <c r="E107" s="35" t="s">
        <v>376</v>
      </c>
      <c r="F107" s="8"/>
      <c r="G107" s="62" t="s">
        <v>22</v>
      </c>
      <c r="H107" s="17">
        <f t="shared" si="17"/>
        <v>0</v>
      </c>
      <c r="I107" s="17">
        <v>2.5</v>
      </c>
      <c r="J107" s="36">
        <f t="shared" si="18"/>
        <v>2.5</v>
      </c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</row>
    <row r="108" spans="1:54" ht="15.6" hidden="1" x14ac:dyDescent="0.3">
      <c r="A108" s="34" t="s">
        <v>343</v>
      </c>
      <c r="B108" s="34" t="s">
        <v>347</v>
      </c>
      <c r="C108" s="11" t="s">
        <v>372</v>
      </c>
      <c r="D108" s="11" t="str">
        <f>VLOOKUP(C108,'[1]MasterDatei_Mitglieder 2022'!$G:$AL,32,0)</f>
        <v>louisreck@gmx.de</v>
      </c>
      <c r="E108" s="35" t="s">
        <v>376</v>
      </c>
      <c r="F108" s="8">
        <v>14</v>
      </c>
      <c r="G108" s="8" t="str">
        <f t="shared" ref="G108:G120" si="19">IF(F108&lt;14,"Nein",IF(E108="passiv","Nein","JA"))</f>
        <v>JA</v>
      </c>
      <c r="H108" s="17">
        <f t="shared" si="17"/>
        <v>5</v>
      </c>
      <c r="I108" s="17">
        <v>5</v>
      </c>
      <c r="J108" s="36">
        <f t="shared" si="18"/>
        <v>0</v>
      </c>
      <c r="K108" s="50"/>
      <c r="L108" s="50"/>
      <c r="M108" s="50"/>
      <c r="N108" s="50">
        <v>2</v>
      </c>
      <c r="O108" s="50"/>
      <c r="P108" s="50"/>
      <c r="Q108" s="50"/>
      <c r="R108" s="50"/>
      <c r="S108" s="50"/>
      <c r="T108" s="50"/>
      <c r="U108" s="50">
        <v>3</v>
      </c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47"/>
      <c r="AV108" s="48"/>
      <c r="AW108" s="48"/>
      <c r="AX108" s="48"/>
      <c r="AY108" s="48"/>
      <c r="AZ108" s="48"/>
      <c r="BA108" s="48"/>
      <c r="BB108" s="48"/>
    </row>
    <row r="109" spans="1:54" ht="15.6" hidden="1" x14ac:dyDescent="0.3">
      <c r="A109" s="34" t="s">
        <v>143</v>
      </c>
      <c r="B109" s="34" t="s">
        <v>144</v>
      </c>
      <c r="C109" s="11" t="s">
        <v>145</v>
      </c>
      <c r="D109" s="11" t="str">
        <f>VLOOKUP(C109,'[1]MasterDatei_Mitglieder 2022'!$G:$AL,32,0)</f>
        <v>hanna.redlich04@gmail.com; thomas-redlich@web.de;</v>
      </c>
      <c r="E109" s="35" t="s">
        <v>376</v>
      </c>
      <c r="F109" s="8">
        <v>17</v>
      </c>
      <c r="G109" s="8" t="str">
        <f t="shared" si="19"/>
        <v>JA</v>
      </c>
      <c r="H109" s="17">
        <f t="shared" si="17"/>
        <v>5</v>
      </c>
      <c r="I109" s="17">
        <v>5</v>
      </c>
      <c r="J109" s="36">
        <f t="shared" si="18"/>
        <v>0</v>
      </c>
      <c r="K109" s="50"/>
      <c r="L109" s="50"/>
      <c r="M109" s="50"/>
      <c r="N109" s="50"/>
      <c r="O109" s="50">
        <v>2.5</v>
      </c>
      <c r="P109" s="50"/>
      <c r="Q109" s="50"/>
      <c r="R109" s="50">
        <v>2.5</v>
      </c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47"/>
      <c r="AV109" s="48"/>
      <c r="AW109" s="48"/>
      <c r="AX109" s="48"/>
      <c r="AY109" s="48"/>
      <c r="AZ109" s="48"/>
      <c r="BA109" s="48"/>
      <c r="BB109" s="48"/>
    </row>
    <row r="110" spans="1:54" ht="15.6" hidden="1" x14ac:dyDescent="0.3">
      <c r="A110" s="34" t="s">
        <v>143</v>
      </c>
      <c r="B110" s="34" t="s">
        <v>187</v>
      </c>
      <c r="C110" s="11" t="s">
        <v>303</v>
      </c>
      <c r="D110" s="11"/>
      <c r="E110" s="35" t="s">
        <v>376</v>
      </c>
      <c r="F110" s="8">
        <v>43</v>
      </c>
      <c r="G110" s="8" t="str">
        <f t="shared" si="19"/>
        <v>JA</v>
      </c>
      <c r="H110" s="17">
        <f t="shared" si="17"/>
        <v>5</v>
      </c>
      <c r="I110" s="17">
        <v>5</v>
      </c>
      <c r="J110" s="36">
        <f t="shared" si="18"/>
        <v>0</v>
      </c>
      <c r="K110" s="50"/>
      <c r="L110" s="50"/>
      <c r="M110" s="50"/>
      <c r="N110" s="50"/>
      <c r="O110" s="50">
        <v>4</v>
      </c>
      <c r="P110" s="50">
        <v>1</v>
      </c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47"/>
      <c r="AV110" s="48"/>
      <c r="AW110" s="48"/>
      <c r="AX110" s="48"/>
      <c r="AY110" s="48"/>
      <c r="AZ110" s="48"/>
      <c r="BA110" s="48"/>
      <c r="BB110" s="48"/>
    </row>
    <row r="111" spans="1:54" ht="15.6" x14ac:dyDescent="0.3">
      <c r="A111" s="60" t="s">
        <v>188</v>
      </c>
      <c r="B111" s="60" t="s">
        <v>189</v>
      </c>
      <c r="C111" s="61" t="s">
        <v>190</v>
      </c>
      <c r="D111" s="11" t="str">
        <f>VLOOKUP(C111,'[1]MasterDatei_Mitglieder 2022'!$G:$AL,32,0)</f>
        <v>than.reissig@gmail.com</v>
      </c>
      <c r="E111" s="35" t="s">
        <v>376</v>
      </c>
      <c r="F111" s="8">
        <v>20</v>
      </c>
      <c r="G111" s="62" t="str">
        <f t="shared" si="19"/>
        <v>JA</v>
      </c>
      <c r="H111" s="17">
        <f t="shared" si="17"/>
        <v>2</v>
      </c>
      <c r="I111" s="17">
        <v>5</v>
      </c>
      <c r="J111" s="36">
        <f t="shared" si="18"/>
        <v>3</v>
      </c>
      <c r="K111" s="50"/>
      <c r="L111" s="50"/>
      <c r="M111" s="50"/>
      <c r="N111" s="50">
        <v>2</v>
      </c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47"/>
      <c r="AV111" s="48"/>
      <c r="AW111" s="48"/>
      <c r="AX111" s="48"/>
      <c r="AY111" s="48"/>
      <c r="AZ111" s="48"/>
      <c r="BA111" s="48"/>
      <c r="BB111" s="48"/>
    </row>
    <row r="112" spans="1:54" ht="15.6" hidden="1" x14ac:dyDescent="0.3">
      <c r="A112" s="34" t="s">
        <v>213</v>
      </c>
      <c r="B112" s="34" t="s">
        <v>224</v>
      </c>
      <c r="C112" s="11" t="s">
        <v>225</v>
      </c>
      <c r="D112" s="11" t="str">
        <f>VLOOKUP(C112,'[1]MasterDatei_Mitglieder 2022'!$G:$AL,32,0)</f>
        <v>sriechert@web.de; sriechert@web.de;</v>
      </c>
      <c r="E112" s="35" t="s">
        <v>376</v>
      </c>
      <c r="F112" s="8">
        <v>9</v>
      </c>
      <c r="G112" s="8" t="str">
        <f t="shared" si="19"/>
        <v>Nein</v>
      </c>
      <c r="H112" s="17">
        <f t="shared" si="17"/>
        <v>0</v>
      </c>
      <c r="I112" s="17">
        <v>0</v>
      </c>
      <c r="J112" s="36">
        <v>0</v>
      </c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10"/>
      <c r="AW112" s="10"/>
      <c r="AX112" s="10"/>
      <c r="AY112" s="10"/>
      <c r="AZ112" s="10"/>
      <c r="BA112" s="10"/>
      <c r="BB112" s="10"/>
    </row>
    <row r="113" spans="1:54" ht="15.6" hidden="1" x14ac:dyDescent="0.3">
      <c r="A113" s="34" t="s">
        <v>213</v>
      </c>
      <c r="B113" s="34" t="s">
        <v>185</v>
      </c>
      <c r="C113" s="11" t="s">
        <v>226</v>
      </c>
      <c r="D113" s="11" t="str">
        <f>VLOOKUP(C113,'[1]MasterDatei_Mitglieder 2022'!$G:$AL,32,0)</f>
        <v>; sriechert@web.de;</v>
      </c>
      <c r="E113" s="35" t="s">
        <v>376</v>
      </c>
      <c r="F113" s="8">
        <v>14</v>
      </c>
      <c r="G113" s="8" t="str">
        <f t="shared" si="19"/>
        <v>JA</v>
      </c>
      <c r="H113" s="17">
        <f t="shared" si="17"/>
        <v>5</v>
      </c>
      <c r="I113" s="17">
        <v>5</v>
      </c>
      <c r="J113" s="36">
        <f>IF(I113-H113&lt;0,"0",I113-H113)</f>
        <v>0</v>
      </c>
      <c r="K113" s="50"/>
      <c r="L113" s="50"/>
      <c r="M113" s="50"/>
      <c r="N113" s="50"/>
      <c r="O113" s="50">
        <v>2.5</v>
      </c>
      <c r="P113" s="50"/>
      <c r="Q113" s="50"/>
      <c r="R113" s="50"/>
      <c r="S113" s="50"/>
      <c r="T113" s="50"/>
      <c r="U113" s="50"/>
      <c r="V113" s="50">
        <v>2.5</v>
      </c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47"/>
    </row>
    <row r="114" spans="1:54" customFormat="1" ht="15.6" hidden="1" x14ac:dyDescent="0.3">
      <c r="A114" s="34" t="s">
        <v>213</v>
      </c>
      <c r="B114" s="34" t="s">
        <v>214</v>
      </c>
      <c r="C114" s="11" t="s">
        <v>215</v>
      </c>
      <c r="D114" s="11" t="str">
        <f>VLOOKUP(C114,'[1]MasterDatei_Mitglieder 2022'!$G:$AL,32,0)</f>
        <v>linariechert@web.de; sriechert@web.de;</v>
      </c>
      <c r="E114" s="35" t="s">
        <v>376</v>
      </c>
      <c r="F114" s="8">
        <v>15</v>
      </c>
      <c r="G114" s="8" t="str">
        <f t="shared" si="19"/>
        <v>JA</v>
      </c>
      <c r="H114" s="17">
        <f t="shared" si="17"/>
        <v>5</v>
      </c>
      <c r="I114" s="17">
        <v>5</v>
      </c>
      <c r="J114" s="36">
        <f>IF(I114-H114&lt;0,"0",I114-H114)</f>
        <v>0</v>
      </c>
      <c r="K114" s="50"/>
      <c r="L114" s="50"/>
      <c r="M114" s="50"/>
      <c r="N114" s="50"/>
      <c r="O114" s="50">
        <v>2.5</v>
      </c>
      <c r="P114" s="50"/>
      <c r="Q114" s="50"/>
      <c r="R114" s="50"/>
      <c r="S114" s="50"/>
      <c r="T114" s="50"/>
      <c r="U114" s="50"/>
      <c r="V114" s="50">
        <v>2.5</v>
      </c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47"/>
      <c r="AV114" s="48"/>
      <c r="AW114" s="48"/>
      <c r="AX114" s="48"/>
      <c r="AY114" s="48"/>
      <c r="AZ114" s="48"/>
      <c r="BA114" s="48"/>
      <c r="BB114" s="48"/>
    </row>
    <row r="115" spans="1:54" ht="15.6" x14ac:dyDescent="0.3">
      <c r="A115" s="60" t="s">
        <v>168</v>
      </c>
      <c r="B115" s="60" t="s">
        <v>167</v>
      </c>
      <c r="C115" s="61" t="s">
        <v>169</v>
      </c>
      <c r="D115" s="11" t="str">
        <f>VLOOKUP(C115,'[1]MasterDatei_Mitglieder 2022'!$G:$AL,32,0)</f>
        <v>; uta.roehrborn@gmx.de;</v>
      </c>
      <c r="E115" s="35" t="s">
        <v>376</v>
      </c>
      <c r="F115" s="8">
        <v>15</v>
      </c>
      <c r="G115" s="62" t="str">
        <f t="shared" si="19"/>
        <v>JA</v>
      </c>
      <c r="H115" s="17">
        <f t="shared" si="17"/>
        <v>2</v>
      </c>
      <c r="I115" s="17">
        <v>5</v>
      </c>
      <c r="J115" s="36">
        <f>IF(I115-H115&lt;0,"0",I115-H115)</f>
        <v>3</v>
      </c>
      <c r="K115" s="50"/>
      <c r="L115" s="50"/>
      <c r="M115" s="50">
        <v>2</v>
      </c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47"/>
      <c r="AV115" s="48"/>
      <c r="AW115" s="48"/>
      <c r="AX115" s="48"/>
      <c r="AY115" s="48"/>
      <c r="AZ115" s="48"/>
      <c r="BA115" s="48"/>
      <c r="BB115" s="48"/>
    </row>
    <row r="116" spans="1:54" ht="15.6" hidden="1" x14ac:dyDescent="0.3">
      <c r="A116" s="34" t="s">
        <v>77</v>
      </c>
      <c r="B116" s="34" t="s">
        <v>235</v>
      </c>
      <c r="C116" s="11" t="s">
        <v>236</v>
      </c>
      <c r="D116" s="11" t="str">
        <f>VLOOKUP(C116,'[1]MasterDatei_Mitglieder 2022'!$G:$AL,32,0)</f>
        <v>; ben.rueggeberg@gmail.com;</v>
      </c>
      <c r="E116" s="35" t="s">
        <v>376</v>
      </c>
      <c r="F116" s="8">
        <v>10</v>
      </c>
      <c r="G116" s="8" t="str">
        <f t="shared" si="19"/>
        <v>Nein</v>
      </c>
      <c r="H116" s="17">
        <f t="shared" si="17"/>
        <v>0</v>
      </c>
      <c r="I116" s="17">
        <v>0</v>
      </c>
      <c r="J116" s="36">
        <v>0</v>
      </c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/>
      <c r="AW116"/>
      <c r="AX116"/>
      <c r="AY116"/>
      <c r="AZ116"/>
      <c r="BA116"/>
      <c r="BB116"/>
    </row>
    <row r="117" spans="1:54" customFormat="1" ht="15.6" hidden="1" x14ac:dyDescent="0.3">
      <c r="A117" s="34" t="s">
        <v>284</v>
      </c>
      <c r="B117" s="34" t="s">
        <v>285</v>
      </c>
      <c r="C117" s="11" t="s">
        <v>286</v>
      </c>
      <c r="D117" s="11"/>
      <c r="E117" s="35" t="s">
        <v>376</v>
      </c>
      <c r="F117" s="8">
        <v>46</v>
      </c>
      <c r="G117" s="8" t="str">
        <f t="shared" si="19"/>
        <v>JA</v>
      </c>
      <c r="H117" s="17">
        <f t="shared" si="17"/>
        <v>5</v>
      </c>
      <c r="I117" s="17">
        <v>5</v>
      </c>
      <c r="J117" s="36">
        <f t="shared" ref="J117:J124" si="20">IF(I117-H117&lt;0,"0",I117-H117)</f>
        <v>0</v>
      </c>
      <c r="K117" s="50"/>
      <c r="L117" s="50"/>
      <c r="M117" s="50"/>
      <c r="N117" s="50"/>
      <c r="O117" s="50"/>
      <c r="P117" s="50">
        <v>5</v>
      </c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47"/>
      <c r="AV117" s="48"/>
      <c r="AW117" s="48"/>
      <c r="AX117" s="48"/>
      <c r="AY117" s="48"/>
      <c r="AZ117" s="48"/>
      <c r="BA117" s="48"/>
      <c r="BB117" s="48"/>
    </row>
    <row r="118" spans="1:54" ht="15.6" hidden="1" x14ac:dyDescent="0.3">
      <c r="A118" s="34" t="s">
        <v>134</v>
      </c>
      <c r="B118" s="34" t="s">
        <v>135</v>
      </c>
      <c r="C118" s="11" t="s">
        <v>136</v>
      </c>
      <c r="D118" s="11"/>
      <c r="E118" s="35" t="s">
        <v>376</v>
      </c>
      <c r="F118" s="8">
        <v>41</v>
      </c>
      <c r="G118" s="8" t="str">
        <f t="shared" si="19"/>
        <v>JA</v>
      </c>
      <c r="H118" s="17">
        <f t="shared" si="17"/>
        <v>9</v>
      </c>
      <c r="I118" s="17">
        <v>5</v>
      </c>
      <c r="J118" s="36" t="str">
        <f t="shared" si="20"/>
        <v>0</v>
      </c>
      <c r="K118" s="50"/>
      <c r="L118" s="50"/>
      <c r="M118" s="50"/>
      <c r="N118" s="50">
        <v>3</v>
      </c>
      <c r="O118" s="50"/>
      <c r="P118" s="50">
        <v>1</v>
      </c>
      <c r="Q118" s="50">
        <v>2</v>
      </c>
      <c r="R118" s="50"/>
      <c r="S118" s="50"/>
      <c r="T118" s="50"/>
      <c r="U118" s="50">
        <v>3</v>
      </c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47"/>
    </row>
    <row r="119" spans="1:54" customFormat="1" ht="15.6" hidden="1" x14ac:dyDescent="0.3">
      <c r="A119" s="34" t="s">
        <v>134</v>
      </c>
      <c r="B119" s="34" t="s">
        <v>196</v>
      </c>
      <c r="C119" s="11" t="s">
        <v>198</v>
      </c>
      <c r="D119" s="11"/>
      <c r="E119" s="35" t="s">
        <v>376</v>
      </c>
      <c r="F119" s="8">
        <v>37</v>
      </c>
      <c r="G119" s="8" t="str">
        <f t="shared" si="19"/>
        <v>JA</v>
      </c>
      <c r="H119" s="17">
        <f t="shared" si="17"/>
        <v>5.5</v>
      </c>
      <c r="I119" s="17">
        <v>5</v>
      </c>
      <c r="J119" s="36" t="str">
        <f t="shared" si="20"/>
        <v>0</v>
      </c>
      <c r="K119" s="50">
        <v>2.5</v>
      </c>
      <c r="L119" s="50"/>
      <c r="M119" s="50"/>
      <c r="N119" s="50"/>
      <c r="O119" s="50">
        <v>2</v>
      </c>
      <c r="P119" s="50">
        <v>1</v>
      </c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47"/>
      <c r="AV119" s="48"/>
      <c r="AW119" s="48"/>
      <c r="AX119" s="48"/>
      <c r="AY119" s="48"/>
      <c r="AZ119" s="48"/>
      <c r="BA119" s="48"/>
      <c r="BB119" s="48"/>
    </row>
    <row r="120" spans="1:54" ht="15.6" hidden="1" x14ac:dyDescent="0.3">
      <c r="A120" s="34" t="s">
        <v>104</v>
      </c>
      <c r="B120" s="34" t="s">
        <v>105</v>
      </c>
      <c r="C120" s="11" t="s">
        <v>106</v>
      </c>
      <c r="D120" s="11" t="str">
        <f>VLOOKUP(C120,'[1]MasterDatei_Mitglieder 2022'!$G:$AL,32,0)</f>
        <v>Elias.Schneider.5@gmx.de; ;</v>
      </c>
      <c r="E120" s="35" t="s">
        <v>376</v>
      </c>
      <c r="F120" s="8">
        <v>17</v>
      </c>
      <c r="G120" s="8" t="str">
        <f t="shared" si="19"/>
        <v>JA</v>
      </c>
      <c r="H120" s="17">
        <f t="shared" si="17"/>
        <v>5</v>
      </c>
      <c r="I120" s="17">
        <v>5</v>
      </c>
      <c r="J120" s="36">
        <f t="shared" si="20"/>
        <v>0</v>
      </c>
      <c r="K120" s="50"/>
      <c r="L120" s="50"/>
      <c r="M120" s="50"/>
      <c r="N120" s="50"/>
      <c r="O120" s="50">
        <v>2</v>
      </c>
      <c r="P120" s="50"/>
      <c r="Q120" s="50"/>
      <c r="R120" s="50"/>
      <c r="S120" s="50"/>
      <c r="T120" s="50"/>
      <c r="U120" s="50"/>
      <c r="V120" s="50"/>
      <c r="W120" s="50">
        <v>3</v>
      </c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47"/>
      <c r="AV120" s="48"/>
      <c r="AW120" s="48"/>
      <c r="AX120" s="48"/>
      <c r="AY120" s="48"/>
      <c r="AZ120" s="48"/>
      <c r="BA120" s="48"/>
      <c r="BB120" s="48"/>
    </row>
    <row r="121" spans="1:54" ht="15.6" x14ac:dyDescent="0.3">
      <c r="A121" s="60" t="s">
        <v>56</v>
      </c>
      <c r="B121" s="60" t="s">
        <v>57</v>
      </c>
      <c r="C121" s="61" t="s">
        <v>58</v>
      </c>
      <c r="D121" s="11" t="str">
        <f>VLOOKUP(C121,'[1]MasterDatei_Mitglieder 2022'!$G:$AL,32,0)</f>
        <v>dr.anke.schneider@zetamail.de</v>
      </c>
      <c r="E121" s="35" t="s">
        <v>376</v>
      </c>
      <c r="F121" s="8">
        <v>61</v>
      </c>
      <c r="G121" s="62" t="s">
        <v>22</v>
      </c>
      <c r="H121" s="17">
        <f t="shared" si="17"/>
        <v>0</v>
      </c>
      <c r="I121" s="17">
        <v>5</v>
      </c>
      <c r="J121" s="36">
        <f t="shared" si="20"/>
        <v>5</v>
      </c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47"/>
    </row>
    <row r="122" spans="1:54" ht="15.6" x14ac:dyDescent="0.3">
      <c r="A122" s="60" t="s">
        <v>295</v>
      </c>
      <c r="B122" s="60" t="s">
        <v>296</v>
      </c>
      <c r="C122" s="61" t="s">
        <v>297</v>
      </c>
      <c r="D122" s="11" t="str">
        <f>VLOOKUP(C122,'[1]MasterDatei_Mitglieder 2022'!$G:$AL,32,0)</f>
        <v>SvenUweSchubert@hotmail.de</v>
      </c>
      <c r="E122" s="35" t="s">
        <v>376</v>
      </c>
      <c r="F122" s="8">
        <v>58</v>
      </c>
      <c r="G122" s="62" t="str">
        <f t="shared" ref="G122:G140" si="21">IF(F122&lt;14,"Nein",IF(E122="passiv","Nein","JA"))</f>
        <v>JA</v>
      </c>
      <c r="H122" s="17">
        <f t="shared" si="17"/>
        <v>0</v>
      </c>
      <c r="I122" s="17">
        <v>5</v>
      </c>
      <c r="J122" s="36">
        <f t="shared" si="20"/>
        <v>5</v>
      </c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47"/>
    </row>
    <row r="123" spans="1:54" ht="15.6" hidden="1" x14ac:dyDescent="0.3">
      <c r="A123" s="34" t="s">
        <v>92</v>
      </c>
      <c r="B123" s="34" t="s">
        <v>258</v>
      </c>
      <c r="C123" s="11" t="s">
        <v>259</v>
      </c>
      <c r="D123" s="11"/>
      <c r="E123" s="35" t="s">
        <v>376</v>
      </c>
      <c r="F123" s="8">
        <v>20</v>
      </c>
      <c r="G123" s="8" t="str">
        <f t="shared" si="21"/>
        <v>JA</v>
      </c>
      <c r="H123" s="17">
        <f t="shared" si="17"/>
        <v>5</v>
      </c>
      <c r="I123" s="17">
        <v>5</v>
      </c>
      <c r="J123" s="36">
        <f t="shared" si="20"/>
        <v>0</v>
      </c>
      <c r="K123" s="50"/>
      <c r="L123" s="50"/>
      <c r="M123" s="50"/>
      <c r="N123" s="50"/>
      <c r="O123" s="50">
        <v>5</v>
      </c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47"/>
      <c r="AV123" s="48"/>
      <c r="AW123" s="48"/>
      <c r="AX123" s="48"/>
      <c r="AY123" s="48"/>
      <c r="AZ123" s="48"/>
      <c r="BA123" s="48"/>
      <c r="BB123" s="48"/>
    </row>
    <row r="124" spans="1:54" ht="15.6" hidden="1" x14ac:dyDescent="0.3">
      <c r="A124" s="34" t="s">
        <v>64</v>
      </c>
      <c r="B124" s="34" t="s">
        <v>65</v>
      </c>
      <c r="C124" s="11" t="s">
        <v>66</v>
      </c>
      <c r="D124" s="11" t="str">
        <f>VLOOKUP(C124,'[1]MasterDatei_Mitglieder 2022'!$G:$AL,32,0)</f>
        <v>dr.suckow@web.de</v>
      </c>
      <c r="E124" s="35" t="s">
        <v>376</v>
      </c>
      <c r="F124" s="8">
        <v>67</v>
      </c>
      <c r="G124" s="8" t="str">
        <f t="shared" si="21"/>
        <v>JA</v>
      </c>
      <c r="H124" s="17">
        <f t="shared" si="17"/>
        <v>5</v>
      </c>
      <c r="I124" s="17">
        <v>5</v>
      </c>
      <c r="J124" s="36">
        <f t="shared" si="20"/>
        <v>0</v>
      </c>
      <c r="K124" s="50"/>
      <c r="L124" s="50">
        <v>5</v>
      </c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47"/>
      <c r="AV124" s="48"/>
      <c r="AW124" s="48"/>
      <c r="AX124" s="48"/>
      <c r="AY124" s="48"/>
      <c r="AZ124" s="48"/>
      <c r="BA124" s="48"/>
      <c r="BB124" s="48"/>
    </row>
    <row r="125" spans="1:54" ht="15.6" hidden="1" x14ac:dyDescent="0.3">
      <c r="A125" s="34" t="s">
        <v>269</v>
      </c>
      <c r="B125" s="34" t="s">
        <v>270</v>
      </c>
      <c r="C125" s="11" t="s">
        <v>373</v>
      </c>
      <c r="D125" s="11" t="str">
        <f>VLOOKUP(C125,'[1]MasterDatei_Mitglieder 2022'!$G:$AL,32,0)</f>
        <v>; NarasimhaSwamy.telugu@mdc-berlin.de;</v>
      </c>
      <c r="E125" s="35" t="s">
        <v>376</v>
      </c>
      <c r="F125" s="8">
        <v>5</v>
      </c>
      <c r="G125" s="8" t="str">
        <f t="shared" si="21"/>
        <v>Nein</v>
      </c>
      <c r="H125" s="17">
        <f t="shared" si="17"/>
        <v>0</v>
      </c>
      <c r="I125" s="17">
        <v>0</v>
      </c>
      <c r="J125" s="36">
        <v>0</v>
      </c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10"/>
      <c r="AW125" s="10"/>
      <c r="AX125" s="10"/>
      <c r="AY125" s="10"/>
      <c r="AZ125" s="10"/>
      <c r="BA125" s="10"/>
      <c r="BB125" s="10"/>
    </row>
    <row r="126" spans="1:54" ht="15.6" x14ac:dyDescent="0.3">
      <c r="A126" s="60" t="s">
        <v>245</v>
      </c>
      <c r="B126" s="60" t="s">
        <v>246</v>
      </c>
      <c r="C126" s="61" t="s">
        <v>247</v>
      </c>
      <c r="D126" s="11" t="str">
        <f>VLOOKUP(C126,'[1]MasterDatei_Mitglieder 2022'!$G:$AL,32,0)</f>
        <v>matthias.tenten@gmx.de</v>
      </c>
      <c r="E126" s="35" t="s">
        <v>376</v>
      </c>
      <c r="F126" s="8">
        <v>42</v>
      </c>
      <c r="G126" s="62" t="str">
        <f t="shared" si="21"/>
        <v>JA</v>
      </c>
      <c r="H126" s="17">
        <f t="shared" si="17"/>
        <v>3</v>
      </c>
      <c r="I126" s="17">
        <v>5</v>
      </c>
      <c r="J126" s="36">
        <f>IF(I126-H126&lt;0,"0",I126-H126)</f>
        <v>2</v>
      </c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>
        <v>3</v>
      </c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47"/>
      <c r="AV126" s="48"/>
      <c r="AW126" s="48"/>
      <c r="AX126" s="48"/>
      <c r="AY126" s="48"/>
      <c r="AZ126" s="48"/>
      <c r="BA126" s="48"/>
      <c r="BB126" s="48"/>
    </row>
    <row r="127" spans="1:54" ht="15.6" hidden="1" x14ac:dyDescent="0.3">
      <c r="A127" s="60" t="s">
        <v>272</v>
      </c>
      <c r="B127" s="60" t="s">
        <v>273</v>
      </c>
      <c r="C127" s="61" t="s">
        <v>274</v>
      </c>
      <c r="D127" s="11" t="str">
        <f>VLOOKUP(C127,'[1]MasterDatei_Mitglieder 2022'!$G:$AL,32,0)</f>
        <v>‎thuss-patience@t-online.de</v>
      </c>
      <c r="E127" s="35" t="s">
        <v>376</v>
      </c>
      <c r="F127" s="8">
        <v>54</v>
      </c>
      <c r="G127" s="62" t="str">
        <f t="shared" si="21"/>
        <v>JA</v>
      </c>
      <c r="H127" s="17">
        <f t="shared" si="17"/>
        <v>5</v>
      </c>
      <c r="I127" s="17">
        <v>5</v>
      </c>
      <c r="J127" s="36">
        <f>IF(I127-H127&lt;0,"0",I127-H127)</f>
        <v>0</v>
      </c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>
        <v>2</v>
      </c>
      <c r="X127" s="50"/>
      <c r="Y127" s="50">
        <v>3</v>
      </c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47"/>
      <c r="AV127" s="48"/>
      <c r="AW127" s="48"/>
      <c r="AX127" s="48"/>
      <c r="AY127" s="48"/>
      <c r="AZ127" s="48"/>
      <c r="BA127" s="48"/>
      <c r="BB127" s="48"/>
    </row>
    <row r="128" spans="1:54" customFormat="1" ht="15.6" hidden="1" x14ac:dyDescent="0.3">
      <c r="A128" s="34" t="s">
        <v>275</v>
      </c>
      <c r="B128" s="34" t="s">
        <v>276</v>
      </c>
      <c r="C128" s="11" t="s">
        <v>277</v>
      </c>
      <c r="D128" s="11" t="str">
        <f>VLOOKUP(C128,'[1]MasterDatei_Mitglieder 2022'!$G:$AL,32,0)</f>
        <v>; nicole.jautze@xella.com; tietze@veleropartners.de</v>
      </c>
      <c r="E128" s="35" t="s">
        <v>376</v>
      </c>
      <c r="F128" s="8">
        <v>12</v>
      </c>
      <c r="G128" s="8" t="str">
        <f t="shared" si="21"/>
        <v>Nein</v>
      </c>
      <c r="H128" s="17">
        <f t="shared" si="17"/>
        <v>0</v>
      </c>
      <c r="I128" s="17">
        <v>0</v>
      </c>
      <c r="J128" s="36">
        <v>0</v>
      </c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10"/>
      <c r="AW128" s="10"/>
      <c r="AX128" s="10"/>
      <c r="AY128" s="10"/>
      <c r="AZ128" s="10"/>
      <c r="BA128" s="10"/>
      <c r="BB128" s="10"/>
    </row>
    <row r="129" spans="1:54" ht="15.6" hidden="1" x14ac:dyDescent="0.3">
      <c r="A129" s="34" t="s">
        <v>275</v>
      </c>
      <c r="B129" s="34" t="s">
        <v>187</v>
      </c>
      <c r="C129" s="11" t="s">
        <v>312</v>
      </c>
      <c r="D129" s="11"/>
      <c r="E129" s="35" t="s">
        <v>376</v>
      </c>
      <c r="F129" s="8">
        <v>47</v>
      </c>
      <c r="G129" s="8" t="str">
        <f t="shared" si="21"/>
        <v>JA</v>
      </c>
      <c r="H129" s="17">
        <f t="shared" si="17"/>
        <v>10</v>
      </c>
      <c r="I129" s="17">
        <v>5</v>
      </c>
      <c r="J129" s="36" t="str">
        <f>IF(I129-H129&lt;0,"0",I129-H129)</f>
        <v>0</v>
      </c>
      <c r="K129" s="50"/>
      <c r="L129" s="50"/>
      <c r="M129" s="50"/>
      <c r="N129" s="50"/>
      <c r="O129" s="50"/>
      <c r="P129" s="50">
        <v>5</v>
      </c>
      <c r="Q129" s="50"/>
      <c r="R129" s="50"/>
      <c r="S129" s="50"/>
      <c r="T129" s="50"/>
      <c r="U129" s="50">
        <v>5</v>
      </c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47"/>
      <c r="AV129" s="48"/>
      <c r="AW129" s="48"/>
      <c r="AX129" s="48"/>
      <c r="AY129" s="48"/>
      <c r="AZ129" s="48"/>
      <c r="BA129" s="48"/>
      <c r="BB129" s="48"/>
    </row>
    <row r="130" spans="1:54" customFormat="1" ht="15.6" hidden="1" x14ac:dyDescent="0.3">
      <c r="A130" s="34" t="s">
        <v>275</v>
      </c>
      <c r="B130" s="34" t="s">
        <v>281</v>
      </c>
      <c r="C130" s="11" t="s">
        <v>282</v>
      </c>
      <c r="D130" s="11" t="str">
        <f>VLOOKUP(C130,'[1]MasterDatei_Mitglieder 2022'!$G:$AL,32,0)</f>
        <v>; nicole.jautze@xella.com; tietze@veleropartners.de</v>
      </c>
      <c r="E130" s="35" t="s">
        <v>376</v>
      </c>
      <c r="F130" s="8">
        <v>9</v>
      </c>
      <c r="G130" s="8" t="str">
        <f t="shared" si="21"/>
        <v>Nein</v>
      </c>
      <c r="H130" s="17">
        <f t="shared" si="17"/>
        <v>0</v>
      </c>
      <c r="I130" s="17">
        <v>0</v>
      </c>
      <c r="J130" s="36">
        <v>0</v>
      </c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10"/>
      <c r="AW130" s="10"/>
      <c r="AX130" s="10"/>
      <c r="AY130" s="10"/>
      <c r="AZ130" s="10"/>
      <c r="BA130" s="10"/>
      <c r="BB130" s="10"/>
    </row>
    <row r="131" spans="1:54" customFormat="1" ht="15.6" hidden="1" x14ac:dyDescent="0.3">
      <c r="A131" s="34" t="s">
        <v>287</v>
      </c>
      <c r="B131" s="34" t="s">
        <v>288</v>
      </c>
      <c r="C131" s="11" t="s">
        <v>289</v>
      </c>
      <c r="D131" s="11" t="str">
        <f>VLOOKUP(C131,'[1]MasterDatei_Mitglieder 2022'!$G:$AL,32,0)</f>
        <v>mail@steffen-tschakert.de</v>
      </c>
      <c r="E131" s="35" t="s">
        <v>376</v>
      </c>
      <c r="F131" s="8">
        <v>52</v>
      </c>
      <c r="G131" s="8" t="str">
        <f t="shared" si="21"/>
        <v>JA</v>
      </c>
      <c r="H131" s="17">
        <f t="shared" si="17"/>
        <v>5</v>
      </c>
      <c r="I131" s="17">
        <v>5</v>
      </c>
      <c r="J131" s="36">
        <f t="shared" ref="J131:J137" si="22">IF(I131-H131&lt;0,"0",I131-H131)</f>
        <v>0</v>
      </c>
      <c r="K131" s="50"/>
      <c r="L131" s="50"/>
      <c r="M131" s="50">
        <v>2</v>
      </c>
      <c r="N131" s="50"/>
      <c r="O131" s="50"/>
      <c r="P131" s="50"/>
      <c r="Q131" s="50">
        <v>1</v>
      </c>
      <c r="R131" s="50"/>
      <c r="S131" s="50"/>
      <c r="T131" s="50"/>
      <c r="U131" s="50"/>
      <c r="V131" s="50"/>
      <c r="W131" s="50">
        <v>2</v>
      </c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47"/>
      <c r="AV131" s="48"/>
      <c r="AW131" s="48"/>
      <c r="AX131" s="48"/>
      <c r="AY131" s="48"/>
      <c r="AZ131" s="48"/>
      <c r="BA131" s="48"/>
      <c r="BB131" s="48"/>
    </row>
    <row r="132" spans="1:54" ht="15.6" hidden="1" x14ac:dyDescent="0.3">
      <c r="A132" s="34" t="s">
        <v>216</v>
      </c>
      <c r="B132" s="34" t="s">
        <v>214</v>
      </c>
      <c r="C132" s="11" t="s">
        <v>217</v>
      </c>
      <c r="D132" s="11"/>
      <c r="E132" s="35" t="s">
        <v>376</v>
      </c>
      <c r="F132" s="8">
        <v>19</v>
      </c>
      <c r="G132" s="8" t="str">
        <f t="shared" si="21"/>
        <v>JA</v>
      </c>
      <c r="H132" s="17">
        <f t="shared" si="17"/>
        <v>5</v>
      </c>
      <c r="I132" s="17">
        <v>5</v>
      </c>
      <c r="J132" s="36">
        <f t="shared" si="22"/>
        <v>0</v>
      </c>
      <c r="K132" s="50"/>
      <c r="L132" s="50"/>
      <c r="M132" s="50">
        <v>2</v>
      </c>
      <c r="N132" s="50"/>
      <c r="O132" s="50"/>
      <c r="P132" s="50"/>
      <c r="Q132" s="50"/>
      <c r="R132" s="50"/>
      <c r="S132" s="50"/>
      <c r="T132" s="50">
        <v>3</v>
      </c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47"/>
      <c r="AV132" s="48"/>
      <c r="AW132" s="48"/>
      <c r="AX132" s="48"/>
      <c r="AY132" s="48"/>
      <c r="AZ132" s="48"/>
      <c r="BA132" s="48"/>
      <c r="BB132" s="48"/>
    </row>
    <row r="133" spans="1:54" ht="15.6" x14ac:dyDescent="0.3">
      <c r="A133" s="60" t="s">
        <v>126</v>
      </c>
      <c r="B133" s="60" t="s">
        <v>118</v>
      </c>
      <c r="C133" s="61" t="s">
        <v>127</v>
      </c>
      <c r="D133" s="11" t="str">
        <f>VLOOKUP(C133,'[1]MasterDatei_Mitglieder 2022'!$G:$AL,32,0)</f>
        <v>eric_van_leen@hotmail.com</v>
      </c>
      <c r="E133" s="35" t="s">
        <v>376</v>
      </c>
      <c r="F133" s="8">
        <v>29</v>
      </c>
      <c r="G133" s="62" t="str">
        <f t="shared" si="21"/>
        <v>JA</v>
      </c>
      <c r="H133" s="17">
        <f t="shared" si="17"/>
        <v>2.5</v>
      </c>
      <c r="I133" s="17">
        <v>5</v>
      </c>
      <c r="J133" s="36">
        <f t="shared" si="22"/>
        <v>2.5</v>
      </c>
      <c r="K133" s="50"/>
      <c r="L133" s="50"/>
      <c r="M133" s="50"/>
      <c r="N133" s="50"/>
      <c r="O133" s="50">
        <v>2.5</v>
      </c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47"/>
      <c r="AV133" s="48"/>
      <c r="AW133" s="48"/>
      <c r="AX133" s="48"/>
      <c r="AY133" s="48"/>
      <c r="AZ133" s="48"/>
      <c r="BA133" s="48"/>
      <c r="BB133" s="48"/>
    </row>
    <row r="134" spans="1:54" ht="15.6" hidden="1" x14ac:dyDescent="0.3">
      <c r="A134" s="34" t="s">
        <v>67</v>
      </c>
      <c r="B134" s="34" t="s">
        <v>93</v>
      </c>
      <c r="C134" s="11" t="s">
        <v>94</v>
      </c>
      <c r="D134" s="11"/>
      <c r="E134" s="35" t="s">
        <v>376</v>
      </c>
      <c r="F134" s="8">
        <v>17</v>
      </c>
      <c r="G134" s="8" t="str">
        <f t="shared" si="21"/>
        <v>JA</v>
      </c>
      <c r="H134" s="17">
        <f t="shared" si="17"/>
        <v>13</v>
      </c>
      <c r="I134" s="17">
        <v>5</v>
      </c>
      <c r="J134" s="36" t="str">
        <f t="shared" si="22"/>
        <v>0</v>
      </c>
      <c r="K134" s="50">
        <v>2.5</v>
      </c>
      <c r="L134" s="50">
        <v>2.5</v>
      </c>
      <c r="M134" s="50"/>
      <c r="N134" s="50"/>
      <c r="O134" s="50">
        <v>5</v>
      </c>
      <c r="P134" s="50">
        <v>3</v>
      </c>
      <c r="Q134" s="50"/>
      <c r="R134" s="50"/>
      <c r="S134" s="50"/>
      <c r="T134" s="50"/>
      <c r="U134" s="50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</row>
    <row r="135" spans="1:54" ht="15.6" hidden="1" x14ac:dyDescent="0.3">
      <c r="A135" s="34" t="s">
        <v>128</v>
      </c>
      <c r="B135" s="34" t="s">
        <v>129</v>
      </c>
      <c r="C135" s="11" t="s">
        <v>130</v>
      </c>
      <c r="D135" s="11" t="str">
        <f>VLOOKUP(C135,'[1]MasterDatei_Mitglieder 2022'!$G:$AL,32,0)</f>
        <v>TCMB.Ewalde@t-online.de; Erik.Walde@t-online.de;</v>
      </c>
      <c r="E135" s="35" t="s">
        <v>376</v>
      </c>
      <c r="F135" s="8">
        <v>62</v>
      </c>
      <c r="G135" s="8" t="str">
        <f t="shared" si="21"/>
        <v>JA</v>
      </c>
      <c r="H135" s="17">
        <f t="shared" ref="H135:H151" si="23">SUM(K135:AZ135)</f>
        <v>5</v>
      </c>
      <c r="I135" s="17">
        <v>5</v>
      </c>
      <c r="J135" s="36">
        <f t="shared" si="22"/>
        <v>0</v>
      </c>
      <c r="K135" s="50"/>
      <c r="L135" s="50"/>
      <c r="M135" s="50"/>
      <c r="N135" s="50"/>
      <c r="O135" s="50"/>
      <c r="P135" s="50">
        <v>5</v>
      </c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47"/>
    </row>
    <row r="136" spans="1:54" ht="15.6" x14ac:dyDescent="0.3">
      <c r="A136" s="60" t="s">
        <v>128</v>
      </c>
      <c r="B136" s="60" t="s">
        <v>298</v>
      </c>
      <c r="C136" s="61"/>
      <c r="D136" s="11" t="e">
        <f>VLOOKUP(C136,'[1]MasterDatei_Mitglieder 2022'!$G:$AL,32,0)</f>
        <v>#N/A</v>
      </c>
      <c r="E136" s="35" t="s">
        <v>376</v>
      </c>
      <c r="F136" s="8">
        <v>62</v>
      </c>
      <c r="G136" s="62" t="str">
        <f t="shared" si="21"/>
        <v>JA</v>
      </c>
      <c r="H136" s="17">
        <f t="shared" si="23"/>
        <v>0</v>
      </c>
      <c r="I136" s="17">
        <v>5</v>
      </c>
      <c r="J136" s="36">
        <f t="shared" si="22"/>
        <v>5</v>
      </c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47"/>
      <c r="AV136" s="48"/>
      <c r="AW136" s="48"/>
      <c r="AX136" s="48"/>
      <c r="AY136" s="48"/>
      <c r="AZ136" s="48"/>
      <c r="BA136" s="48"/>
      <c r="BB136" s="48"/>
    </row>
    <row r="137" spans="1:54" ht="15.6" hidden="1" x14ac:dyDescent="0.3">
      <c r="A137" s="34" t="s">
        <v>29</v>
      </c>
      <c r="B137" s="34" t="s">
        <v>299</v>
      </c>
      <c r="C137" s="11" t="s">
        <v>300</v>
      </c>
      <c r="D137" s="11"/>
      <c r="E137" s="35" t="s">
        <v>376</v>
      </c>
      <c r="F137" s="8">
        <v>42</v>
      </c>
      <c r="G137" s="8" t="str">
        <f t="shared" si="21"/>
        <v>JA</v>
      </c>
      <c r="H137" s="17">
        <f t="shared" si="23"/>
        <v>5</v>
      </c>
      <c r="I137" s="17">
        <v>5</v>
      </c>
      <c r="J137" s="36">
        <f t="shared" si="22"/>
        <v>0</v>
      </c>
      <c r="K137" s="50"/>
      <c r="L137" s="50"/>
      <c r="M137" s="50">
        <v>3</v>
      </c>
      <c r="N137" s="50">
        <v>2</v>
      </c>
      <c r="O137" s="50"/>
      <c r="P137" s="50"/>
      <c r="Q137" s="50"/>
      <c r="R137" s="50"/>
      <c r="S137" s="50"/>
      <c r="T137" s="50"/>
      <c r="U137" s="50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8"/>
      <c r="AW137" s="48"/>
      <c r="AX137" s="48"/>
      <c r="AY137" s="48"/>
      <c r="AZ137" s="48"/>
      <c r="BA137" s="48"/>
      <c r="BB137" s="48"/>
    </row>
    <row r="138" spans="1:54" ht="15.6" hidden="1" x14ac:dyDescent="0.3">
      <c r="A138" s="34" t="s">
        <v>29</v>
      </c>
      <c r="B138" s="34" t="s">
        <v>301</v>
      </c>
      <c r="C138" s="11" t="s">
        <v>302</v>
      </c>
      <c r="D138" s="11" t="str">
        <f>VLOOKUP(C138,'[1]MasterDatei_Mitglieder 2022'!$G:$AL,32,0)</f>
        <v>; anna.wczesny@gmail.com;</v>
      </c>
      <c r="E138" s="35" t="s">
        <v>376</v>
      </c>
      <c r="F138" s="8">
        <v>12</v>
      </c>
      <c r="G138" s="8" t="str">
        <f t="shared" si="21"/>
        <v>Nein</v>
      </c>
      <c r="H138" s="17">
        <f t="shared" si="23"/>
        <v>0</v>
      </c>
      <c r="I138" s="17">
        <v>0</v>
      </c>
      <c r="J138" s="36">
        <v>0</v>
      </c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10"/>
      <c r="AW138" s="10"/>
      <c r="AX138" s="10"/>
      <c r="AY138" s="10"/>
      <c r="AZ138" s="10"/>
      <c r="BA138" s="10"/>
      <c r="BB138" s="10"/>
    </row>
    <row r="139" spans="1:54" ht="15.6" hidden="1" x14ac:dyDescent="0.3">
      <c r="A139" s="34" t="s">
        <v>29</v>
      </c>
      <c r="B139" s="34" t="s">
        <v>30</v>
      </c>
      <c r="C139" s="11" t="s">
        <v>31</v>
      </c>
      <c r="D139" s="11" t="str">
        <f>VLOOKUP(C139,'[1]MasterDatei_Mitglieder 2022'!$G:$AL,32,0)</f>
        <v>; anna.wczesny@gmail.com;</v>
      </c>
      <c r="E139" s="35" t="s">
        <v>376</v>
      </c>
      <c r="F139" s="8">
        <v>15</v>
      </c>
      <c r="G139" s="8" t="str">
        <f t="shared" si="21"/>
        <v>JA</v>
      </c>
      <c r="H139" s="17">
        <f t="shared" si="23"/>
        <v>5</v>
      </c>
      <c r="I139" s="57">
        <v>5</v>
      </c>
      <c r="J139" s="36">
        <f>IF(I139-H139&lt;0,"0",I139-H139)</f>
        <v>0</v>
      </c>
      <c r="K139" s="50"/>
      <c r="L139" s="50"/>
      <c r="M139" s="50"/>
      <c r="N139" s="50">
        <v>2</v>
      </c>
      <c r="O139" s="50"/>
      <c r="P139" s="50">
        <v>3</v>
      </c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47"/>
      <c r="AV139" s="48"/>
      <c r="AW139" s="48"/>
      <c r="AX139" s="48"/>
      <c r="AY139" s="48"/>
      <c r="AZ139" s="48"/>
      <c r="BA139" s="48"/>
      <c r="BB139" s="48"/>
    </row>
    <row r="140" spans="1:54" ht="15.6" x14ac:dyDescent="0.3">
      <c r="A140" s="60" t="s">
        <v>173</v>
      </c>
      <c r="B140" s="60" t="s">
        <v>174</v>
      </c>
      <c r="C140" s="61" t="s">
        <v>175</v>
      </c>
      <c r="D140" s="11" t="str">
        <f>VLOOKUP(C140,'[1]MasterDatei_Mitglieder 2022'!$G:$AL,32,0)</f>
        <v>jelle.weinhold@web.de; el_biggi@web.de; gregor.weinhold@posteo.de</v>
      </c>
      <c r="E140" s="35" t="s">
        <v>376</v>
      </c>
      <c r="F140" s="8">
        <v>15</v>
      </c>
      <c r="G140" s="62" t="str">
        <f t="shared" si="21"/>
        <v>JA</v>
      </c>
      <c r="H140" s="17">
        <f t="shared" si="23"/>
        <v>0</v>
      </c>
      <c r="I140" s="57">
        <v>5</v>
      </c>
      <c r="J140" s="36">
        <f>IF(I140-H140&lt;0,"0",I140-H140)</f>
        <v>5</v>
      </c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47"/>
      <c r="AV140" s="48"/>
      <c r="AW140" s="48"/>
      <c r="AX140" s="48"/>
      <c r="AY140" s="48"/>
      <c r="AZ140" s="48"/>
      <c r="BA140" s="48"/>
      <c r="BB140" s="48"/>
    </row>
    <row r="141" spans="1:54" ht="15.6" x14ac:dyDescent="0.3">
      <c r="A141" s="63" t="s">
        <v>401</v>
      </c>
      <c r="B141" s="63" t="s">
        <v>402</v>
      </c>
      <c r="C141" s="61" t="s">
        <v>422</v>
      </c>
      <c r="D141" s="11" t="str">
        <f>VLOOKUP(C141,'[1]MasterDatei_Mitglieder 2022'!$G:$AL,32,0)</f>
        <v>; wenthin@icloud.com;</v>
      </c>
      <c r="E141" s="35" t="s">
        <v>376</v>
      </c>
      <c r="F141" s="8"/>
      <c r="G141" s="62" t="s">
        <v>22</v>
      </c>
      <c r="H141" s="17">
        <f t="shared" si="23"/>
        <v>0</v>
      </c>
      <c r="I141" s="57">
        <v>2.5</v>
      </c>
      <c r="J141" s="36">
        <f>IF(I141-H141&lt;0,"0",I141-H141)</f>
        <v>2.5</v>
      </c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</row>
    <row r="142" spans="1:54" ht="15.6" hidden="1" x14ac:dyDescent="0.3">
      <c r="A142" s="34" t="s">
        <v>304</v>
      </c>
      <c r="B142" s="34" t="s">
        <v>305</v>
      </c>
      <c r="C142" s="11" t="s">
        <v>306</v>
      </c>
      <c r="D142" s="11" t="str">
        <f>VLOOKUP(C142,'[1]MasterDatei_Mitglieder 2022'!$G:$AL,32,0)</f>
        <v>lotta.wilck@gmx.de; tino.brast@gmx.de;</v>
      </c>
      <c r="E142" s="35" t="s">
        <v>376</v>
      </c>
      <c r="F142" s="8">
        <v>14</v>
      </c>
      <c r="G142" s="8" t="str">
        <f t="shared" ref="G142:G151" si="24">IF(F142&lt;14,"Nein",IF(E142="passiv","Nein","JA"))</f>
        <v>JA</v>
      </c>
      <c r="H142" s="17">
        <f t="shared" si="23"/>
        <v>5</v>
      </c>
      <c r="I142" s="57">
        <v>5</v>
      </c>
      <c r="J142" s="36">
        <f>IF(I142-H142&lt;0,"0",I142-H142)</f>
        <v>0</v>
      </c>
      <c r="K142" s="50"/>
      <c r="L142" s="50"/>
      <c r="M142" s="50"/>
      <c r="N142" s="50"/>
      <c r="O142" s="50">
        <v>2.5</v>
      </c>
      <c r="P142" s="50"/>
      <c r="Q142" s="50"/>
      <c r="R142" s="50"/>
      <c r="S142" s="50"/>
      <c r="T142" s="50"/>
      <c r="U142" s="50">
        <v>2.5</v>
      </c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47"/>
      <c r="AV142" s="48"/>
      <c r="AW142" s="48"/>
      <c r="AX142" s="48"/>
      <c r="AY142" s="48"/>
      <c r="AZ142" s="48"/>
      <c r="BA142" s="48"/>
      <c r="BB142" s="48"/>
    </row>
    <row r="143" spans="1:54" ht="15.6" hidden="1" x14ac:dyDescent="0.3">
      <c r="A143" s="34" t="s">
        <v>307</v>
      </c>
      <c r="B143" s="34" t="s">
        <v>308</v>
      </c>
      <c r="C143" s="11" t="s">
        <v>309</v>
      </c>
      <c r="D143" s="11" t="str">
        <f>VLOOKUP(C143,'[1]MasterDatei_Mitglieder 2022'!$G:$AL,32,0)</f>
        <v>; robert.wilmanowski@gmail.com;</v>
      </c>
      <c r="E143" s="35" t="s">
        <v>376</v>
      </c>
      <c r="F143" s="8">
        <v>11</v>
      </c>
      <c r="G143" s="8" t="str">
        <f t="shared" si="24"/>
        <v>Nein</v>
      </c>
      <c r="H143" s="17">
        <f t="shared" si="23"/>
        <v>0</v>
      </c>
      <c r="I143" s="57">
        <v>0</v>
      </c>
      <c r="J143" s="36">
        <v>0</v>
      </c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10"/>
      <c r="AW143" s="10"/>
      <c r="AX143" s="10"/>
      <c r="AY143" s="10"/>
      <c r="AZ143" s="10"/>
      <c r="BA143" s="10"/>
      <c r="BB143" s="10"/>
    </row>
    <row r="144" spans="1:54" ht="15.6" hidden="1" x14ac:dyDescent="0.3">
      <c r="A144" s="34" t="s">
        <v>310</v>
      </c>
      <c r="B144" s="34" t="s">
        <v>189</v>
      </c>
      <c r="C144" s="11" t="s">
        <v>311</v>
      </c>
      <c r="D144" s="11" t="str">
        <f>VLOOKUP(C144,'[1]MasterDatei_Mitglieder 2022'!$G:$AL,32,0)</f>
        <v>; c.m.winkler@gmx.de; ka_wi@gmx.net</v>
      </c>
      <c r="E144" s="35" t="s">
        <v>376</v>
      </c>
      <c r="F144" s="8">
        <v>13</v>
      </c>
      <c r="G144" s="8" t="str">
        <f t="shared" si="24"/>
        <v>Nein</v>
      </c>
      <c r="H144" s="17">
        <f t="shared" si="23"/>
        <v>0</v>
      </c>
      <c r="I144" s="17">
        <v>0</v>
      </c>
      <c r="J144" s="36">
        <v>0</v>
      </c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10"/>
      <c r="AW144" s="10"/>
      <c r="AX144" s="10"/>
      <c r="AY144" s="10"/>
      <c r="AZ144" s="10"/>
      <c r="BA144" s="10"/>
      <c r="BB144" s="10"/>
    </row>
    <row r="145" spans="1:54" ht="15.6" x14ac:dyDescent="0.3">
      <c r="A145" s="60" t="s">
        <v>260</v>
      </c>
      <c r="B145" s="60" t="s">
        <v>261</v>
      </c>
      <c r="C145" s="61" t="s">
        <v>262</v>
      </c>
      <c r="D145" s="11" t="str">
        <f>VLOOKUP(C145,'[1]MasterDatei_Mitglieder 2022'!$G:$AL,32,0)</f>
        <v>philipp.woletz@googlemail.com</v>
      </c>
      <c r="E145" s="35" t="s">
        <v>376</v>
      </c>
      <c r="F145" s="8">
        <v>36</v>
      </c>
      <c r="G145" s="62" t="str">
        <f t="shared" si="24"/>
        <v>JA</v>
      </c>
      <c r="H145" s="17">
        <f t="shared" si="23"/>
        <v>2</v>
      </c>
      <c r="I145" s="57">
        <v>5</v>
      </c>
      <c r="J145" s="36">
        <f t="shared" ref="J145:J151" si="25">IF(I145-H145&lt;0,"0",I145-H145)</f>
        <v>3</v>
      </c>
      <c r="K145" s="50"/>
      <c r="L145" s="50"/>
      <c r="M145" s="50">
        <v>2</v>
      </c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47"/>
      <c r="AV145" s="48"/>
      <c r="AW145" s="48"/>
      <c r="AX145" s="48"/>
      <c r="AY145" s="48"/>
      <c r="AZ145" s="48"/>
      <c r="BA145" s="48"/>
      <c r="BB145" s="48"/>
    </row>
    <row r="146" spans="1:54" ht="15.6" x14ac:dyDescent="0.3">
      <c r="A146" s="60" t="s">
        <v>326</v>
      </c>
      <c r="B146" s="60" t="s">
        <v>252</v>
      </c>
      <c r="C146" s="61" t="s">
        <v>374</v>
      </c>
      <c r="D146" s="11" t="str">
        <f>VLOOKUP(C146,'[1]MasterDatei_Mitglieder 2022'!$G:$AL,32,0)</f>
        <v>max@wonke.de</v>
      </c>
      <c r="E146" s="35" t="s">
        <v>376</v>
      </c>
      <c r="F146" s="8">
        <v>34</v>
      </c>
      <c r="G146" s="62" t="str">
        <f t="shared" si="24"/>
        <v>JA</v>
      </c>
      <c r="H146" s="17">
        <f t="shared" si="23"/>
        <v>0</v>
      </c>
      <c r="I146" s="57">
        <v>5</v>
      </c>
      <c r="J146" s="36">
        <f t="shared" si="25"/>
        <v>5</v>
      </c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47"/>
      <c r="AV146" s="48"/>
      <c r="AW146" s="48"/>
      <c r="AX146" s="48"/>
      <c r="AY146" s="48"/>
      <c r="AZ146" s="48"/>
      <c r="BA146" s="48"/>
      <c r="BB146" s="48"/>
    </row>
    <row r="147" spans="1:54" ht="15.6" hidden="1" x14ac:dyDescent="0.3">
      <c r="A147" s="34" t="s">
        <v>131</v>
      </c>
      <c r="B147" s="34" t="s">
        <v>132</v>
      </c>
      <c r="C147" s="11" t="s">
        <v>133</v>
      </c>
      <c r="D147" s="11"/>
      <c r="E147" s="35" t="s">
        <v>376</v>
      </c>
      <c r="F147" s="8">
        <v>25</v>
      </c>
      <c r="G147" s="8" t="str">
        <f t="shared" si="24"/>
        <v>JA</v>
      </c>
      <c r="H147" s="17">
        <f t="shared" si="23"/>
        <v>8</v>
      </c>
      <c r="I147" s="57">
        <v>5</v>
      </c>
      <c r="J147" s="36" t="str">
        <f t="shared" si="25"/>
        <v>0</v>
      </c>
      <c r="K147" s="50"/>
      <c r="L147" s="50">
        <v>5</v>
      </c>
      <c r="M147" s="50"/>
      <c r="N147" s="50"/>
      <c r="O147" s="50">
        <v>3</v>
      </c>
      <c r="P147" s="50"/>
      <c r="Q147" s="50"/>
      <c r="R147" s="50"/>
      <c r="S147" s="50"/>
      <c r="T147" s="50"/>
      <c r="U147" s="50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8"/>
      <c r="AW147" s="48"/>
      <c r="AX147" s="48"/>
      <c r="AY147" s="48"/>
      <c r="AZ147" s="48"/>
      <c r="BA147" s="48"/>
      <c r="BB147" s="48"/>
    </row>
    <row r="148" spans="1:54" ht="15.6" x14ac:dyDescent="0.3">
      <c r="A148" s="60" t="s">
        <v>319</v>
      </c>
      <c r="B148" s="60" t="s">
        <v>320</v>
      </c>
      <c r="C148" s="61" t="s">
        <v>321</v>
      </c>
      <c r="D148" s="11" t="str">
        <f>VLOOKUP(C148,'[1]MasterDatei_Mitglieder 2022'!$G:$AL,32,0)</f>
        <v>ziegenbein@t-online.de</v>
      </c>
      <c r="E148" s="35" t="s">
        <v>376</v>
      </c>
      <c r="F148" s="8">
        <v>63</v>
      </c>
      <c r="G148" s="62" t="str">
        <f t="shared" si="24"/>
        <v>JA</v>
      </c>
      <c r="H148" s="17">
        <f t="shared" si="23"/>
        <v>6</v>
      </c>
      <c r="I148" s="57">
        <v>10</v>
      </c>
      <c r="J148" s="36">
        <f t="shared" si="25"/>
        <v>4</v>
      </c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>
        <v>6</v>
      </c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47"/>
      <c r="AV148" s="48"/>
      <c r="AW148" s="48"/>
      <c r="AX148" s="48"/>
      <c r="AY148" s="48"/>
      <c r="AZ148" s="48"/>
      <c r="BA148" s="48"/>
      <c r="BB148" s="48"/>
    </row>
    <row r="149" spans="1:54" ht="15.6" hidden="1" x14ac:dyDescent="0.3">
      <c r="A149" s="60" t="s">
        <v>156</v>
      </c>
      <c r="B149" s="60" t="s">
        <v>157</v>
      </c>
      <c r="C149" s="61" t="s">
        <v>158</v>
      </c>
      <c r="D149" s="11" t="str">
        <f>VLOOKUP(C149,'[1]MasterDatei_Mitglieder 2022'!$G:$AL,32,0)</f>
        <v>holgerz@gmx.de</v>
      </c>
      <c r="E149" s="35" t="s">
        <v>376</v>
      </c>
      <c r="F149" s="8">
        <v>58</v>
      </c>
      <c r="G149" s="62" t="str">
        <f t="shared" si="24"/>
        <v>JA</v>
      </c>
      <c r="H149" s="17">
        <f t="shared" si="23"/>
        <v>8.5</v>
      </c>
      <c r="I149" s="57">
        <v>5</v>
      </c>
      <c r="J149" s="36" t="str">
        <f t="shared" si="25"/>
        <v>0</v>
      </c>
      <c r="K149" s="50"/>
      <c r="L149" s="50"/>
      <c r="M149" s="50">
        <v>3.5</v>
      </c>
      <c r="N149" s="50"/>
      <c r="O149" s="50">
        <v>2</v>
      </c>
      <c r="P149" s="50"/>
      <c r="Q149" s="50"/>
      <c r="R149" s="50"/>
      <c r="S149" s="50"/>
      <c r="T149" s="50"/>
      <c r="U149" s="50"/>
      <c r="V149" s="50"/>
      <c r="W149" s="50"/>
      <c r="X149" s="50"/>
      <c r="Y149" s="50">
        <v>3</v>
      </c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47"/>
      <c r="AV149" s="48"/>
      <c r="AW149" s="48"/>
      <c r="AX149" s="48"/>
      <c r="AY149" s="48"/>
      <c r="AZ149" s="48"/>
      <c r="BA149" s="48"/>
      <c r="BB149" s="48"/>
    </row>
    <row r="150" spans="1:54" ht="15.6" x14ac:dyDescent="0.3">
      <c r="A150" s="60" t="s">
        <v>156</v>
      </c>
      <c r="B150" s="60" t="s">
        <v>290</v>
      </c>
      <c r="C150" s="61" t="s">
        <v>291</v>
      </c>
      <c r="D150" s="11" t="str">
        <f>VLOOKUP(C150,'[1]MasterDatei_Mitglieder 2022'!$G:$AL,32,0)</f>
        <v>holgerz@gmx.de</v>
      </c>
      <c r="E150" s="35" t="s">
        <v>376</v>
      </c>
      <c r="F150" s="8">
        <v>56</v>
      </c>
      <c r="G150" s="62" t="str">
        <f t="shared" si="24"/>
        <v>JA</v>
      </c>
      <c r="H150" s="17">
        <f t="shared" si="23"/>
        <v>0</v>
      </c>
      <c r="I150" s="57">
        <v>5</v>
      </c>
      <c r="J150" s="36">
        <f t="shared" si="25"/>
        <v>5</v>
      </c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47"/>
      <c r="AV150" s="48"/>
      <c r="AW150" s="48"/>
      <c r="AX150" s="48"/>
      <c r="AY150" s="48"/>
      <c r="AZ150" s="48"/>
      <c r="BA150" s="48"/>
      <c r="BB150" s="48"/>
    </row>
    <row r="151" spans="1:54" ht="15.6" x14ac:dyDescent="0.3">
      <c r="A151" s="60" t="s">
        <v>344</v>
      </c>
      <c r="B151" s="60" t="s">
        <v>355</v>
      </c>
      <c r="C151" s="61" t="s">
        <v>375</v>
      </c>
      <c r="D151" s="11" t="str">
        <f>VLOOKUP(C151,'[1]MasterDatei_Mitglieder 2022'!$G:$AL,32,0)</f>
        <v>juulezuege02@gmail.com</v>
      </c>
      <c r="E151" s="35" t="s">
        <v>376</v>
      </c>
      <c r="F151" s="8">
        <v>19</v>
      </c>
      <c r="G151" s="62" t="str">
        <f t="shared" si="24"/>
        <v>JA</v>
      </c>
      <c r="H151" s="17">
        <f t="shared" si="23"/>
        <v>3</v>
      </c>
      <c r="I151" s="57">
        <v>5</v>
      </c>
      <c r="J151" s="36">
        <f t="shared" si="25"/>
        <v>2</v>
      </c>
      <c r="K151" s="50"/>
      <c r="L151" s="50"/>
      <c r="M151" s="50"/>
      <c r="N151" s="50">
        <v>3</v>
      </c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47"/>
      <c r="AV151" s="48"/>
      <c r="AW151" s="48"/>
      <c r="AX151" s="48"/>
      <c r="AY151" s="48"/>
      <c r="AZ151" s="48"/>
      <c r="BA151" s="48"/>
      <c r="BB151" s="48"/>
    </row>
    <row r="152" spans="1:54" ht="15.6" x14ac:dyDescent="0.3">
      <c r="C152" s="11"/>
      <c r="D152" s="11"/>
      <c r="E152" s="7"/>
      <c r="F152" s="8"/>
      <c r="G152" s="8"/>
      <c r="H152" s="9"/>
      <c r="I152" s="9"/>
      <c r="J152" s="9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</row>
    <row r="153" spans="1:54" ht="15.6" x14ac:dyDescent="0.3">
      <c r="C153" s="11"/>
      <c r="D153" s="11"/>
      <c r="E153" s="7"/>
      <c r="F153" s="8"/>
      <c r="G153" s="8"/>
      <c r="H153" s="9"/>
      <c r="I153" s="9"/>
      <c r="J153" s="9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</row>
    <row r="154" spans="1:54" ht="15.6" x14ac:dyDescent="0.3">
      <c r="C154" s="11"/>
      <c r="D154" s="11"/>
      <c r="E154" s="7"/>
      <c r="F154" s="8"/>
      <c r="G154" s="8"/>
      <c r="H154" s="9"/>
      <c r="I154" s="9"/>
      <c r="J154" s="9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</row>
    <row r="155" spans="1:54" ht="15.6" x14ac:dyDescent="0.3">
      <c r="C155" s="11"/>
      <c r="D155" s="11"/>
      <c r="E155" s="7"/>
      <c r="F155" s="8"/>
      <c r="G155" s="8"/>
      <c r="H155" s="9"/>
      <c r="I155" s="9"/>
      <c r="J155" s="9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</row>
    <row r="156" spans="1:54" ht="15.6" x14ac:dyDescent="0.3">
      <c r="C156" s="11"/>
      <c r="D156" s="11"/>
      <c r="E156" s="7"/>
      <c r="F156" s="8"/>
      <c r="G156" s="8"/>
      <c r="H156" s="9"/>
      <c r="I156" s="9"/>
      <c r="J156" s="9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</row>
    <row r="157" spans="1:54" ht="15.6" x14ac:dyDescent="0.3">
      <c r="C157" s="11"/>
      <c r="D157" s="11"/>
      <c r="E157" s="7"/>
      <c r="F157" s="8"/>
      <c r="G157" s="8"/>
      <c r="H157" s="9"/>
      <c r="I157" s="9"/>
      <c r="J157" s="9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</row>
    <row r="158" spans="1:54" ht="15.6" x14ac:dyDescent="0.3">
      <c r="C158" s="11"/>
      <c r="D158" s="11"/>
      <c r="E158" s="7"/>
      <c r="F158" s="8"/>
      <c r="G158" s="8"/>
      <c r="H158" s="9"/>
      <c r="I158" s="9"/>
      <c r="J158" s="9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</row>
    <row r="159" spans="1:54" ht="15.6" x14ac:dyDescent="0.3">
      <c r="C159" s="11"/>
      <c r="D159" s="11"/>
      <c r="E159" s="7"/>
      <c r="F159" s="8"/>
      <c r="G159" s="8"/>
      <c r="H159" s="9"/>
      <c r="I159" s="9"/>
      <c r="J159" s="9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</row>
    <row r="160" spans="1:54" ht="15.6" x14ac:dyDescent="0.3">
      <c r="C160" s="11"/>
      <c r="D160" s="11"/>
      <c r="E160" s="7"/>
      <c r="F160" s="8"/>
      <c r="G160" s="8"/>
      <c r="H160" s="9"/>
      <c r="I160" s="9"/>
      <c r="J160" s="9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</row>
    <row r="161" spans="3:54" ht="15.6" x14ac:dyDescent="0.3">
      <c r="C161" s="11"/>
      <c r="D161" s="11"/>
      <c r="E161" s="7"/>
      <c r="F161" s="8"/>
      <c r="G161" s="8"/>
      <c r="H161" s="9"/>
      <c r="I161" s="9"/>
      <c r="J161" s="9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</row>
    <row r="162" spans="3:54" ht="15.6" x14ac:dyDescent="0.3">
      <c r="C162" s="11"/>
      <c r="D162" s="11"/>
      <c r="E162" s="7"/>
      <c r="F162" s="8"/>
      <c r="G162" s="8"/>
      <c r="H162" s="9"/>
      <c r="I162" s="9"/>
      <c r="J162" s="9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</row>
    <row r="163" spans="3:54" ht="15.6" x14ac:dyDescent="0.3">
      <c r="C163" s="11"/>
      <c r="D163" s="11"/>
      <c r="E163" s="7"/>
      <c r="F163" s="8"/>
      <c r="G163" s="8"/>
      <c r="H163" s="9"/>
      <c r="I163" s="9"/>
      <c r="J163" s="9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</row>
    <row r="164" spans="3:54" ht="15.6" x14ac:dyDescent="0.3">
      <c r="C164" s="11"/>
      <c r="D164" s="11"/>
      <c r="E164" s="7"/>
      <c r="F164" s="8"/>
      <c r="G164" s="8"/>
      <c r="H164" s="9"/>
      <c r="I164" s="9"/>
      <c r="J164" s="9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</row>
    <row r="165" spans="3:54" ht="15.6" x14ac:dyDescent="0.3">
      <c r="C165" s="11"/>
      <c r="D165" s="11"/>
      <c r="E165" s="7"/>
      <c r="F165" s="8"/>
      <c r="G165" s="8"/>
      <c r="H165" s="9"/>
      <c r="I165" s="9"/>
      <c r="J165" s="9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</row>
    <row r="166" spans="3:54" ht="15.6" x14ac:dyDescent="0.3">
      <c r="C166" s="11"/>
      <c r="D166" s="11"/>
      <c r="E166" s="7"/>
      <c r="F166" s="8"/>
      <c r="G166" s="8"/>
      <c r="H166" s="9"/>
      <c r="I166" s="9"/>
      <c r="J166" s="9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</row>
    <row r="167" spans="3:54" ht="15.6" x14ac:dyDescent="0.3">
      <c r="C167" s="11"/>
      <c r="D167" s="11"/>
      <c r="E167" s="7"/>
      <c r="F167" s="8"/>
      <c r="G167" s="8"/>
      <c r="H167" s="9"/>
      <c r="I167" s="9"/>
      <c r="J167" s="9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</row>
    <row r="168" spans="3:54" ht="15.6" x14ac:dyDescent="0.3">
      <c r="C168" s="11"/>
      <c r="D168" s="11"/>
      <c r="E168" s="7"/>
      <c r="F168" s="8"/>
      <c r="G168" s="8"/>
      <c r="H168" s="9"/>
      <c r="I168" s="9"/>
      <c r="J168" s="9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</row>
    <row r="169" spans="3:54" ht="15.6" x14ac:dyDescent="0.3">
      <c r="C169" s="11"/>
      <c r="D169" s="11"/>
      <c r="E169" s="7"/>
      <c r="F169" s="8"/>
      <c r="G169" s="8"/>
      <c r="H169" s="9"/>
      <c r="I169" s="9"/>
      <c r="J169" s="9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</row>
    <row r="170" spans="3:54" ht="15.6" x14ac:dyDescent="0.3">
      <c r="C170" s="11"/>
      <c r="D170" s="11"/>
      <c r="E170" s="7"/>
      <c r="F170" s="8"/>
      <c r="G170" s="8"/>
      <c r="H170" s="9"/>
      <c r="I170" s="9"/>
      <c r="J170" s="9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</row>
    <row r="171" spans="3:54" ht="15.6" x14ac:dyDescent="0.3">
      <c r="C171" s="11"/>
      <c r="D171" s="11"/>
      <c r="E171" s="7"/>
      <c r="F171" s="8"/>
      <c r="G171" s="8"/>
      <c r="H171" s="9"/>
      <c r="I171" s="9"/>
      <c r="J171" s="9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</row>
    <row r="172" spans="3:54" ht="15.6" x14ac:dyDescent="0.3">
      <c r="C172" s="11"/>
      <c r="D172" s="11"/>
      <c r="E172" s="7"/>
      <c r="F172" s="8"/>
      <c r="G172" s="8"/>
      <c r="H172" s="9"/>
      <c r="I172" s="9"/>
      <c r="J172" s="9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</row>
    <row r="173" spans="3:54" ht="15.6" x14ac:dyDescent="0.3">
      <c r="C173" s="11"/>
      <c r="D173" s="11"/>
      <c r="E173" s="7"/>
      <c r="F173" s="8"/>
      <c r="G173" s="8"/>
      <c r="H173" s="9"/>
      <c r="I173" s="9"/>
      <c r="J173" s="9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</row>
    <row r="174" spans="3:54" ht="15.6" x14ac:dyDescent="0.3">
      <c r="C174" s="11"/>
      <c r="D174" s="11"/>
      <c r="E174" s="7"/>
      <c r="F174" s="8"/>
      <c r="G174" s="8"/>
      <c r="H174" s="9"/>
      <c r="I174" s="9"/>
      <c r="J174" s="9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</row>
    <row r="175" spans="3:54" ht="15.6" x14ac:dyDescent="0.3">
      <c r="C175" s="11"/>
      <c r="D175" s="11"/>
      <c r="E175" s="7"/>
      <c r="F175" s="8"/>
      <c r="G175" s="8"/>
      <c r="H175" s="9"/>
      <c r="I175" s="9"/>
      <c r="J175" s="9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</row>
    <row r="176" spans="3:54" ht="15.6" x14ac:dyDescent="0.3">
      <c r="C176" s="11"/>
      <c r="D176" s="11"/>
      <c r="E176" s="7"/>
      <c r="F176" s="8"/>
      <c r="G176" s="8"/>
      <c r="H176" s="9"/>
      <c r="I176" s="9"/>
      <c r="J176" s="9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</row>
    <row r="177" spans="3:54" ht="15.6" x14ac:dyDescent="0.3">
      <c r="C177" s="11"/>
      <c r="D177" s="11"/>
      <c r="E177" s="7"/>
      <c r="F177" s="8"/>
      <c r="G177" s="8"/>
      <c r="H177" s="9"/>
      <c r="I177" s="9"/>
      <c r="J177" s="9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</row>
    <row r="178" spans="3:54" ht="15.6" x14ac:dyDescent="0.3">
      <c r="C178" s="11"/>
      <c r="D178" s="11"/>
      <c r="E178" s="7"/>
      <c r="F178" s="8"/>
      <c r="G178" s="8"/>
      <c r="H178" s="9"/>
      <c r="I178" s="9"/>
      <c r="J178" s="9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</row>
    <row r="179" spans="3:54" ht="15.6" x14ac:dyDescent="0.3">
      <c r="C179" s="11"/>
      <c r="D179" s="11"/>
      <c r="E179" s="7"/>
      <c r="F179" s="8"/>
      <c r="G179" s="8"/>
      <c r="H179" s="9"/>
      <c r="I179" s="9"/>
      <c r="J179" s="9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</row>
    <row r="180" spans="3:54" ht="15.6" x14ac:dyDescent="0.3">
      <c r="C180" s="11"/>
      <c r="D180" s="11"/>
      <c r="E180" s="7"/>
      <c r="F180" s="8"/>
      <c r="G180" s="8"/>
      <c r="H180" s="9"/>
      <c r="I180" s="9"/>
      <c r="J180" s="9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</row>
    <row r="181" spans="3:54" ht="15.6" x14ac:dyDescent="0.3">
      <c r="C181" s="11"/>
      <c r="D181" s="11"/>
      <c r="E181" s="7"/>
      <c r="F181" s="8"/>
      <c r="G181" s="8"/>
      <c r="H181" s="9"/>
      <c r="I181" s="9"/>
      <c r="J181" s="9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</row>
    <row r="182" spans="3:54" ht="15.6" x14ac:dyDescent="0.3">
      <c r="C182" s="11"/>
      <c r="D182" s="11"/>
      <c r="E182" s="7"/>
      <c r="F182" s="8"/>
      <c r="G182" s="8"/>
      <c r="H182" s="9"/>
      <c r="I182" s="9"/>
      <c r="J182" s="9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</row>
    <row r="183" spans="3:54" ht="15.6" x14ac:dyDescent="0.3">
      <c r="C183" s="11"/>
      <c r="D183" s="11"/>
      <c r="E183" s="7"/>
      <c r="F183" s="8"/>
      <c r="G183" s="8"/>
      <c r="H183" s="9"/>
      <c r="I183" s="9"/>
      <c r="J183" s="9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</row>
    <row r="184" spans="3:54" ht="15.6" x14ac:dyDescent="0.3">
      <c r="C184" s="11"/>
      <c r="D184" s="11"/>
      <c r="E184" s="7"/>
      <c r="F184" s="8"/>
      <c r="G184" s="8"/>
      <c r="H184" s="9"/>
      <c r="I184" s="9"/>
      <c r="J184" s="9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</row>
    <row r="185" spans="3:54" ht="15.6" x14ac:dyDescent="0.3">
      <c r="C185" s="11"/>
      <c r="D185" s="11"/>
      <c r="E185" s="7"/>
      <c r="F185" s="8"/>
      <c r="G185" s="8"/>
      <c r="H185" s="9"/>
      <c r="I185" s="9"/>
      <c r="J185" s="9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</row>
    <row r="186" spans="3:54" ht="15.6" x14ac:dyDescent="0.3">
      <c r="C186" s="11"/>
      <c r="D186" s="11"/>
      <c r="E186" s="7"/>
      <c r="F186" s="8"/>
      <c r="G186" s="8"/>
      <c r="H186" s="9"/>
      <c r="I186" s="9"/>
      <c r="J186" s="9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</row>
    <row r="187" spans="3:54" ht="15.6" x14ac:dyDescent="0.3">
      <c r="C187" s="11"/>
      <c r="D187" s="11"/>
      <c r="E187" s="7"/>
      <c r="F187" s="8"/>
      <c r="G187" s="8"/>
      <c r="H187" s="9"/>
      <c r="I187" s="9"/>
      <c r="J187" s="9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</row>
    <row r="188" spans="3:54" ht="15.6" x14ac:dyDescent="0.3">
      <c r="C188" s="11"/>
      <c r="D188" s="11"/>
      <c r="E188" s="7"/>
      <c r="F188" s="8"/>
      <c r="G188" s="8"/>
      <c r="H188" s="9"/>
      <c r="I188" s="9"/>
      <c r="J188" s="9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</row>
    <row r="189" spans="3:54" ht="15.6" x14ac:dyDescent="0.3">
      <c r="C189" s="11"/>
      <c r="D189" s="11"/>
      <c r="E189" s="7"/>
      <c r="F189" s="8"/>
      <c r="G189" s="8"/>
      <c r="H189" s="9"/>
      <c r="I189" s="9"/>
      <c r="J189" s="9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</row>
    <row r="190" spans="3:54" ht="15.6" x14ac:dyDescent="0.3">
      <c r="C190" s="11"/>
      <c r="D190" s="11"/>
      <c r="E190" s="7"/>
      <c r="F190" s="8"/>
      <c r="G190" s="8"/>
      <c r="H190" s="9"/>
      <c r="I190" s="9"/>
      <c r="J190" s="9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</row>
    <row r="191" spans="3:54" ht="15.6" x14ac:dyDescent="0.3">
      <c r="C191" s="11"/>
      <c r="D191" s="11"/>
      <c r="E191" s="7"/>
      <c r="F191" s="8"/>
      <c r="G191" s="8"/>
      <c r="H191" s="9"/>
      <c r="I191" s="9"/>
      <c r="J191" s="9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</row>
    <row r="192" spans="3:54" ht="15.6" x14ac:dyDescent="0.3">
      <c r="C192" s="11"/>
      <c r="D192" s="11"/>
      <c r="E192" s="7"/>
      <c r="F192" s="8"/>
      <c r="G192" s="8"/>
      <c r="H192" s="9"/>
      <c r="I192" s="9"/>
      <c r="J192" s="9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</row>
    <row r="193" spans="3:54" ht="15.6" x14ac:dyDescent="0.3">
      <c r="C193" s="11"/>
      <c r="D193" s="11"/>
      <c r="E193" s="7"/>
      <c r="F193" s="8"/>
      <c r="G193" s="8"/>
      <c r="H193" s="9"/>
      <c r="I193" s="9"/>
      <c r="J193" s="9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</row>
    <row r="194" spans="3:54" ht="15.6" x14ac:dyDescent="0.3">
      <c r="C194" s="11"/>
      <c r="D194" s="11"/>
      <c r="E194" s="7"/>
      <c r="F194" s="8"/>
      <c r="G194" s="8"/>
      <c r="H194" s="9"/>
      <c r="I194" s="9"/>
      <c r="J194" s="9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</row>
    <row r="195" spans="3:54" ht="15.6" x14ac:dyDescent="0.3">
      <c r="C195" s="11"/>
      <c r="D195" s="11"/>
      <c r="E195" s="7"/>
      <c r="F195" s="8"/>
      <c r="G195" s="8"/>
      <c r="H195" s="9"/>
      <c r="I195" s="9"/>
      <c r="J195" s="9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</row>
    <row r="196" spans="3:54" ht="15.6" x14ac:dyDescent="0.3">
      <c r="C196" s="11"/>
      <c r="D196" s="11"/>
      <c r="E196" s="7"/>
      <c r="F196" s="8"/>
      <c r="G196" s="8"/>
      <c r="H196" s="9"/>
      <c r="I196" s="9"/>
      <c r="J196" s="9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</row>
    <row r="197" spans="3:54" ht="15.6" x14ac:dyDescent="0.3">
      <c r="C197" s="11"/>
      <c r="D197" s="11"/>
      <c r="E197" s="7"/>
      <c r="F197" s="8"/>
      <c r="G197" s="8"/>
      <c r="H197" s="9"/>
      <c r="I197" s="9"/>
      <c r="J197" s="9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</row>
    <row r="198" spans="3:54" ht="15.6" x14ac:dyDescent="0.3">
      <c r="C198" s="11"/>
      <c r="D198" s="11"/>
      <c r="E198" s="7"/>
      <c r="F198" s="8"/>
      <c r="G198" s="8"/>
      <c r="H198" s="9"/>
      <c r="I198" s="9"/>
      <c r="J198" s="9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</row>
    <row r="199" spans="3:54" ht="15.6" x14ac:dyDescent="0.3">
      <c r="C199" s="11"/>
      <c r="D199" s="11"/>
      <c r="E199" s="7"/>
      <c r="F199" s="8"/>
      <c r="G199" s="8"/>
      <c r="H199" s="9"/>
      <c r="I199" s="9"/>
      <c r="J199" s="9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</row>
    <row r="200" spans="3:54" ht="15.6" x14ac:dyDescent="0.3">
      <c r="C200" s="11"/>
      <c r="D200" s="11"/>
      <c r="E200" s="7"/>
      <c r="F200" s="8"/>
      <c r="G200" s="8"/>
      <c r="H200" s="9"/>
      <c r="I200" s="9"/>
      <c r="J200" s="9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</row>
    <row r="201" spans="3:54" ht="15.6" x14ac:dyDescent="0.3">
      <c r="C201" s="11"/>
      <c r="D201" s="11"/>
      <c r="E201" s="7"/>
      <c r="F201" s="8"/>
      <c r="G201" s="8"/>
      <c r="H201" s="9"/>
      <c r="I201" s="9"/>
      <c r="J201" s="9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</row>
    <row r="202" spans="3:54" ht="15.6" x14ac:dyDescent="0.3">
      <c r="C202" s="11"/>
      <c r="D202" s="11"/>
      <c r="E202" s="7"/>
      <c r="F202" s="8"/>
      <c r="G202" s="8"/>
      <c r="H202" s="9"/>
      <c r="I202" s="9"/>
      <c r="J202" s="9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</row>
    <row r="203" spans="3:54" ht="15.6" x14ac:dyDescent="0.3">
      <c r="C203" s="11"/>
      <c r="D203" s="11"/>
      <c r="E203" s="7"/>
      <c r="F203" s="8"/>
      <c r="G203" s="8"/>
      <c r="H203" s="9"/>
      <c r="I203" s="9"/>
      <c r="J203" s="9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</row>
    <row r="204" spans="3:54" ht="15.6" x14ac:dyDescent="0.3">
      <c r="C204" s="11"/>
      <c r="D204" s="11"/>
      <c r="E204" s="7"/>
      <c r="F204" s="8"/>
      <c r="G204" s="8"/>
      <c r="H204" s="9"/>
      <c r="I204" s="9"/>
      <c r="J204" s="9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</row>
    <row r="205" spans="3:54" ht="15.6" x14ac:dyDescent="0.3">
      <c r="C205" s="11"/>
      <c r="D205" s="11"/>
      <c r="E205" s="7"/>
      <c r="F205" s="8"/>
      <c r="G205" s="8"/>
      <c r="H205" s="9"/>
      <c r="I205" s="9"/>
      <c r="J205" s="9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</row>
    <row r="206" spans="3:54" ht="15.6" x14ac:dyDescent="0.3">
      <c r="C206" s="11"/>
      <c r="D206" s="11"/>
      <c r="E206" s="7"/>
      <c r="F206" s="8"/>
      <c r="G206" s="8"/>
      <c r="H206" s="9"/>
      <c r="I206" s="9"/>
      <c r="J206" s="9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</row>
    <row r="207" spans="3:54" ht="15.6" x14ac:dyDescent="0.3">
      <c r="C207" s="11"/>
      <c r="D207" s="11"/>
      <c r="E207" s="7"/>
      <c r="F207" s="8"/>
      <c r="G207" s="8"/>
      <c r="H207" s="9"/>
      <c r="I207" s="9"/>
      <c r="J207" s="9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</row>
    <row r="208" spans="3:54" ht="15.6" x14ac:dyDescent="0.3">
      <c r="C208" s="11"/>
      <c r="D208" s="11"/>
      <c r="E208" s="7"/>
      <c r="F208" s="8"/>
      <c r="G208" s="8"/>
      <c r="H208" s="9"/>
      <c r="I208" s="9"/>
      <c r="J208" s="9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</row>
    <row r="209" spans="3:54" ht="15.6" x14ac:dyDescent="0.3">
      <c r="C209" s="11"/>
      <c r="D209" s="11"/>
      <c r="E209" s="7"/>
      <c r="F209" s="8"/>
      <c r="G209" s="8"/>
      <c r="H209" s="9"/>
      <c r="I209" s="9"/>
      <c r="J209" s="9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</row>
    <row r="210" spans="3:54" ht="15.6" x14ac:dyDescent="0.3">
      <c r="C210" s="11"/>
      <c r="D210" s="11"/>
      <c r="E210" s="7"/>
      <c r="F210" s="8"/>
      <c r="G210" s="8"/>
      <c r="H210" s="9"/>
      <c r="I210" s="9"/>
      <c r="J210" s="9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</row>
    <row r="211" spans="3:54" ht="15.6" x14ac:dyDescent="0.3">
      <c r="C211" s="11"/>
      <c r="D211" s="11"/>
      <c r="E211" s="7"/>
      <c r="F211" s="8"/>
      <c r="G211" s="8"/>
      <c r="H211" s="9"/>
      <c r="I211" s="9"/>
      <c r="J211" s="9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</row>
    <row r="212" spans="3:54" ht="15.6" x14ac:dyDescent="0.3">
      <c r="C212" s="11"/>
      <c r="D212" s="11"/>
      <c r="E212" s="7"/>
      <c r="F212" s="8"/>
      <c r="G212" s="8"/>
      <c r="H212" s="9"/>
      <c r="I212" s="9"/>
      <c r="J212" s="9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</row>
    <row r="213" spans="3:54" ht="15.6" x14ac:dyDescent="0.3">
      <c r="C213" s="11"/>
      <c r="D213" s="11"/>
      <c r="E213" s="7"/>
      <c r="F213" s="8"/>
      <c r="G213" s="8"/>
      <c r="H213" s="9"/>
      <c r="I213" s="9"/>
      <c r="J213" s="9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</row>
    <row r="214" spans="3:54" ht="15.6" x14ac:dyDescent="0.3">
      <c r="C214" s="11"/>
      <c r="D214" s="11"/>
      <c r="E214" s="7"/>
      <c r="F214" s="8"/>
      <c r="G214" s="8"/>
      <c r="H214" s="9"/>
      <c r="I214" s="9"/>
      <c r="J214" s="9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</row>
    <row r="215" spans="3:54" ht="15.6" x14ac:dyDescent="0.3">
      <c r="C215" s="11"/>
      <c r="D215" s="11"/>
      <c r="E215" s="7"/>
      <c r="F215" s="8"/>
      <c r="G215" s="8"/>
      <c r="H215" s="9"/>
      <c r="I215" s="9"/>
      <c r="J215" s="9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</row>
    <row r="216" spans="3:54" ht="15.6" x14ac:dyDescent="0.3">
      <c r="C216" s="11"/>
      <c r="D216" s="11"/>
      <c r="E216" s="7"/>
      <c r="F216" s="8"/>
      <c r="G216" s="8"/>
      <c r="H216" s="9"/>
      <c r="I216" s="9"/>
      <c r="J216" s="9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</row>
    <row r="217" spans="3:54" ht="15.6" x14ac:dyDescent="0.3">
      <c r="C217" s="11"/>
      <c r="D217" s="11"/>
      <c r="E217" s="7"/>
      <c r="F217" s="8"/>
      <c r="G217" s="8"/>
      <c r="H217" s="9"/>
      <c r="I217" s="9"/>
      <c r="J217" s="9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</row>
    <row r="218" spans="3:54" ht="15.6" x14ac:dyDescent="0.3">
      <c r="C218" s="11"/>
      <c r="D218" s="11"/>
      <c r="E218" s="7"/>
      <c r="F218" s="8"/>
      <c r="G218" s="8"/>
      <c r="H218" s="9"/>
      <c r="I218" s="9"/>
      <c r="J218" s="9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</row>
    <row r="219" spans="3:54" ht="15.6" x14ac:dyDescent="0.3">
      <c r="C219" s="11"/>
      <c r="D219" s="11"/>
      <c r="E219" s="7"/>
      <c r="F219" s="8"/>
      <c r="G219" s="8"/>
      <c r="H219" s="9"/>
      <c r="I219" s="9"/>
      <c r="J219" s="9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</row>
    <row r="220" spans="3:54" ht="15.6" x14ac:dyDescent="0.3">
      <c r="C220" s="11"/>
      <c r="D220" s="11"/>
      <c r="E220" s="7"/>
      <c r="F220" s="8"/>
      <c r="G220" s="8"/>
      <c r="H220" s="9"/>
      <c r="I220" s="9"/>
      <c r="J220" s="9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</row>
    <row r="221" spans="3:54" ht="15.6" x14ac:dyDescent="0.3">
      <c r="C221" s="11"/>
      <c r="D221" s="11"/>
      <c r="E221" s="7"/>
      <c r="F221" s="8"/>
      <c r="G221" s="8"/>
      <c r="H221" s="9"/>
      <c r="I221" s="9"/>
      <c r="J221" s="9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</row>
    <row r="222" spans="3:54" ht="15.6" x14ac:dyDescent="0.3">
      <c r="C222" s="11"/>
      <c r="D222" s="11"/>
      <c r="E222" s="7"/>
      <c r="F222" s="8"/>
      <c r="G222" s="8"/>
      <c r="H222" s="9"/>
      <c r="I222" s="9"/>
      <c r="J222" s="9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</row>
    <row r="223" spans="3:54" ht="15.6" x14ac:dyDescent="0.3">
      <c r="C223" s="11"/>
      <c r="D223" s="11"/>
      <c r="E223" s="7"/>
      <c r="F223" s="8"/>
      <c r="G223" s="8"/>
      <c r="H223" s="9"/>
      <c r="I223" s="9"/>
      <c r="J223" s="9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</row>
    <row r="224" spans="3:54" ht="15.6" x14ac:dyDescent="0.3">
      <c r="C224" s="11"/>
      <c r="D224" s="11"/>
      <c r="E224" s="7"/>
      <c r="F224" s="8"/>
      <c r="G224" s="8"/>
      <c r="H224" s="9"/>
      <c r="I224" s="9"/>
      <c r="J224" s="9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</row>
    <row r="225" spans="3:54" ht="15.6" x14ac:dyDescent="0.3">
      <c r="C225" s="11"/>
      <c r="D225" s="11"/>
      <c r="E225" s="7"/>
      <c r="F225" s="8"/>
      <c r="G225" s="8"/>
      <c r="H225" s="9"/>
      <c r="I225" s="9"/>
      <c r="J225" s="9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</row>
    <row r="226" spans="3:54" ht="15.6" x14ac:dyDescent="0.3">
      <c r="C226" s="11"/>
      <c r="D226" s="11"/>
      <c r="E226" s="7"/>
      <c r="F226" s="8"/>
      <c r="G226" s="8"/>
      <c r="H226" s="9"/>
      <c r="I226" s="9"/>
      <c r="J226" s="9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</row>
    <row r="227" spans="3:54" ht="15.6" x14ac:dyDescent="0.3">
      <c r="C227" s="11"/>
      <c r="D227" s="11"/>
      <c r="E227" s="7"/>
      <c r="F227" s="8"/>
      <c r="G227" s="8"/>
      <c r="H227" s="9"/>
      <c r="I227" s="9"/>
      <c r="J227" s="9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</row>
    <row r="228" spans="3:54" ht="15.6" x14ac:dyDescent="0.3">
      <c r="C228" s="11"/>
      <c r="D228" s="11"/>
      <c r="E228" s="7"/>
      <c r="F228" s="8"/>
      <c r="G228" s="8"/>
      <c r="H228" s="9"/>
      <c r="I228" s="9"/>
      <c r="J228" s="9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</row>
    <row r="229" spans="3:54" ht="15.6" x14ac:dyDescent="0.3">
      <c r="C229" s="11"/>
      <c r="D229" s="11"/>
      <c r="E229" s="7"/>
      <c r="F229" s="8"/>
      <c r="G229" s="8"/>
      <c r="H229" s="9"/>
      <c r="I229" s="9"/>
      <c r="J229" s="9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</row>
    <row r="230" spans="3:54" ht="15.6" x14ac:dyDescent="0.3">
      <c r="C230" s="11"/>
      <c r="D230" s="11"/>
      <c r="E230" s="7"/>
      <c r="F230" s="8"/>
      <c r="G230" s="8"/>
      <c r="H230" s="9"/>
      <c r="I230" s="9"/>
      <c r="J230" s="9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</row>
    <row r="231" spans="3:54" ht="15.6" x14ac:dyDescent="0.3">
      <c r="C231" s="11"/>
      <c r="D231" s="11"/>
      <c r="E231" s="7"/>
      <c r="F231" s="8"/>
      <c r="G231" s="8"/>
      <c r="H231" s="9"/>
      <c r="I231" s="9"/>
      <c r="J231" s="9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</row>
    <row r="232" spans="3:54" ht="15.6" x14ac:dyDescent="0.3">
      <c r="C232" s="11"/>
      <c r="D232" s="11"/>
      <c r="E232" s="7"/>
      <c r="F232" s="8"/>
      <c r="G232" s="8"/>
      <c r="H232" s="9"/>
      <c r="I232" s="9"/>
      <c r="J232" s="9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</row>
    <row r="233" spans="3:54" ht="15.6" x14ac:dyDescent="0.3">
      <c r="C233" s="11"/>
      <c r="D233" s="11"/>
      <c r="E233" s="7"/>
      <c r="F233" s="8"/>
      <c r="G233" s="8"/>
      <c r="H233" s="9"/>
      <c r="I233" s="9"/>
      <c r="J233" s="9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</row>
    <row r="234" spans="3:54" ht="15.6" x14ac:dyDescent="0.3">
      <c r="C234" s="11"/>
      <c r="D234" s="11"/>
      <c r="E234" s="7"/>
      <c r="F234" s="8"/>
      <c r="G234" s="8"/>
      <c r="H234" s="9"/>
      <c r="I234" s="9"/>
      <c r="J234" s="9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</row>
    <row r="235" spans="3:54" ht="15.6" x14ac:dyDescent="0.3">
      <c r="C235" s="11"/>
      <c r="D235" s="11"/>
      <c r="E235" s="7"/>
      <c r="F235" s="8"/>
      <c r="G235" s="8"/>
      <c r="H235" s="9"/>
      <c r="I235" s="9"/>
      <c r="J235" s="9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</row>
    <row r="236" spans="3:54" ht="15.6" x14ac:dyDescent="0.3">
      <c r="C236" s="11"/>
      <c r="D236" s="11"/>
      <c r="E236" s="7"/>
      <c r="F236" s="8"/>
      <c r="G236" s="8"/>
      <c r="H236" s="9"/>
      <c r="I236" s="9"/>
      <c r="J236" s="9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</row>
    <row r="237" spans="3:54" ht="15.6" x14ac:dyDescent="0.3">
      <c r="C237" s="11"/>
      <c r="D237" s="11"/>
      <c r="E237" s="7"/>
      <c r="F237" s="8"/>
      <c r="G237" s="8"/>
      <c r="H237" s="9"/>
      <c r="I237" s="9"/>
      <c r="J237" s="9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</row>
    <row r="238" spans="3:54" ht="15.6" x14ac:dyDescent="0.3">
      <c r="C238" s="11"/>
      <c r="D238" s="11"/>
      <c r="E238" s="7"/>
      <c r="F238" s="8"/>
      <c r="G238" s="8"/>
      <c r="H238" s="9"/>
      <c r="I238" s="9"/>
      <c r="J238" s="9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</row>
    <row r="239" spans="3:54" ht="15.6" x14ac:dyDescent="0.3">
      <c r="C239" s="11"/>
      <c r="D239" s="11"/>
      <c r="E239" s="7"/>
      <c r="F239" s="8"/>
      <c r="G239" s="8"/>
      <c r="H239" s="9"/>
      <c r="I239" s="9"/>
      <c r="J239" s="9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</row>
    <row r="240" spans="3:54" ht="15.6" x14ac:dyDescent="0.3">
      <c r="C240" s="11"/>
      <c r="D240" s="11"/>
      <c r="E240" s="7"/>
      <c r="F240" s="8"/>
      <c r="G240" s="8"/>
      <c r="H240" s="9"/>
      <c r="I240" s="9"/>
      <c r="J240" s="9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</row>
    <row r="241" spans="3:54" ht="15.6" x14ac:dyDescent="0.3">
      <c r="C241" s="11"/>
      <c r="D241" s="11"/>
      <c r="E241" s="7"/>
      <c r="F241" s="8"/>
      <c r="G241" s="8"/>
      <c r="H241" s="9"/>
      <c r="I241" s="9"/>
      <c r="J241" s="9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</row>
    <row r="242" spans="3:54" ht="15.6" x14ac:dyDescent="0.3">
      <c r="C242" s="11"/>
      <c r="D242" s="11"/>
      <c r="E242" s="7"/>
      <c r="F242" s="8"/>
      <c r="G242" s="8"/>
      <c r="H242" s="9"/>
      <c r="I242" s="9"/>
      <c r="J242" s="9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</row>
    <row r="243" spans="3:54" ht="15.6" x14ac:dyDescent="0.3">
      <c r="C243" s="11"/>
      <c r="D243" s="11"/>
      <c r="E243" s="7"/>
      <c r="F243" s="8"/>
      <c r="G243" s="8"/>
      <c r="H243" s="9"/>
      <c r="I243" s="9"/>
      <c r="J243" s="9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</row>
    <row r="244" spans="3:54" ht="15.6" x14ac:dyDescent="0.3">
      <c r="C244" s="11"/>
      <c r="D244" s="11"/>
      <c r="E244" s="7"/>
      <c r="F244" s="8"/>
      <c r="G244" s="8"/>
      <c r="H244" s="9"/>
      <c r="I244" s="9"/>
      <c r="J244" s="9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</row>
    <row r="245" spans="3:54" ht="15.6" x14ac:dyDescent="0.3">
      <c r="C245" s="11"/>
      <c r="D245" s="11"/>
      <c r="E245" s="7"/>
      <c r="F245" s="8"/>
      <c r="G245" s="8"/>
      <c r="H245" s="9"/>
      <c r="I245" s="9"/>
      <c r="J245" s="9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</row>
    <row r="246" spans="3:54" ht="15.6" x14ac:dyDescent="0.3">
      <c r="C246" s="11"/>
      <c r="D246" s="11"/>
      <c r="E246" s="7"/>
      <c r="F246" s="8"/>
      <c r="G246" s="8"/>
      <c r="H246" s="9"/>
      <c r="I246" s="9"/>
      <c r="J246" s="9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</row>
    <row r="247" spans="3:54" ht="15.6" x14ac:dyDescent="0.3">
      <c r="C247" s="11"/>
      <c r="D247" s="11"/>
      <c r="E247" s="7"/>
      <c r="F247" s="8"/>
      <c r="G247" s="8"/>
      <c r="H247" s="9"/>
      <c r="I247" s="9"/>
      <c r="J247" s="9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</row>
    <row r="248" spans="3:54" ht="15.6" x14ac:dyDescent="0.3">
      <c r="C248" s="11"/>
      <c r="D248" s="11"/>
      <c r="E248" s="7"/>
      <c r="F248" s="8"/>
      <c r="G248" s="8"/>
      <c r="H248" s="9"/>
      <c r="I248" s="9"/>
      <c r="J248" s="9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</row>
    <row r="249" spans="3:54" ht="15.6" x14ac:dyDescent="0.3">
      <c r="C249" s="11"/>
      <c r="D249" s="11"/>
      <c r="E249" s="7"/>
      <c r="F249" s="8"/>
      <c r="G249" s="8"/>
      <c r="H249" s="9"/>
      <c r="I249" s="9"/>
      <c r="J249" s="9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</row>
    <row r="250" spans="3:54" ht="15.6" x14ac:dyDescent="0.3">
      <c r="C250" s="11"/>
      <c r="D250" s="11"/>
      <c r="E250" s="7"/>
      <c r="F250" s="8"/>
      <c r="G250" s="8"/>
      <c r="H250" s="9"/>
      <c r="I250" s="9"/>
      <c r="J250" s="9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</row>
    <row r="251" spans="3:54" ht="15.6" x14ac:dyDescent="0.3">
      <c r="C251" s="11"/>
      <c r="D251" s="11"/>
      <c r="E251" s="7"/>
      <c r="F251" s="8"/>
      <c r="G251" s="8"/>
      <c r="H251" s="9"/>
      <c r="I251" s="9"/>
      <c r="J251" s="9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</row>
    <row r="252" spans="3:54" ht="15.6" x14ac:dyDescent="0.3">
      <c r="C252" s="11"/>
      <c r="D252" s="11"/>
      <c r="E252" s="7"/>
      <c r="F252" s="8"/>
      <c r="G252" s="8"/>
      <c r="H252" s="9"/>
      <c r="I252" s="9"/>
      <c r="J252" s="9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</row>
    <row r="253" spans="3:54" ht="15.6" x14ac:dyDescent="0.3">
      <c r="C253" s="11"/>
      <c r="D253" s="11"/>
      <c r="E253" s="7"/>
      <c r="F253" s="8"/>
      <c r="G253" s="8"/>
      <c r="H253" s="9"/>
      <c r="I253" s="9"/>
      <c r="J253" s="9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</row>
    <row r="254" spans="3:54" ht="15.6" x14ac:dyDescent="0.3">
      <c r="C254" s="11"/>
      <c r="D254" s="11"/>
      <c r="E254" s="7"/>
      <c r="F254" s="8"/>
      <c r="G254" s="8"/>
      <c r="H254" s="9"/>
      <c r="I254" s="9"/>
      <c r="J254" s="9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</row>
    <row r="255" spans="3:54" ht="15.6" x14ac:dyDescent="0.3">
      <c r="C255" s="11"/>
      <c r="D255" s="11"/>
      <c r="E255" s="7"/>
      <c r="F255" s="8"/>
      <c r="G255" s="8"/>
      <c r="H255" s="9"/>
      <c r="I255" s="9"/>
      <c r="J255" s="9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</row>
    <row r="256" spans="3:54" ht="15.6" x14ac:dyDescent="0.3">
      <c r="C256" s="11"/>
      <c r="D256" s="11"/>
      <c r="E256" s="7"/>
      <c r="F256" s="8"/>
      <c r="G256" s="8"/>
      <c r="H256" s="9"/>
      <c r="I256" s="9"/>
      <c r="J256" s="9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</row>
    <row r="257" spans="3:54" ht="15.6" x14ac:dyDescent="0.3">
      <c r="C257" s="11"/>
      <c r="D257" s="11"/>
      <c r="E257" s="7"/>
      <c r="F257" s="8"/>
      <c r="G257" s="8"/>
      <c r="H257" s="9"/>
      <c r="I257" s="9"/>
      <c r="J257" s="9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</row>
    <row r="258" spans="3:54" ht="15.6" x14ac:dyDescent="0.3">
      <c r="C258" s="11"/>
      <c r="D258" s="11"/>
      <c r="E258" s="7"/>
      <c r="F258" s="8"/>
      <c r="G258" s="8"/>
      <c r="H258" s="9"/>
      <c r="I258" s="9"/>
      <c r="J258" s="9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</row>
    <row r="259" spans="3:54" ht="15.6" x14ac:dyDescent="0.3">
      <c r="C259" s="11"/>
      <c r="D259" s="11"/>
      <c r="E259" s="7"/>
      <c r="F259" s="8"/>
      <c r="G259" s="8"/>
      <c r="H259" s="9"/>
      <c r="I259" s="9"/>
      <c r="J259" s="9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</row>
    <row r="260" spans="3:54" ht="15.6" x14ac:dyDescent="0.3">
      <c r="C260" s="11"/>
      <c r="D260" s="11"/>
      <c r="E260" s="7"/>
      <c r="F260" s="8"/>
      <c r="G260" s="8"/>
      <c r="H260" s="9"/>
      <c r="I260" s="9"/>
      <c r="J260" s="9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</row>
    <row r="261" spans="3:54" ht="15.6" x14ac:dyDescent="0.3">
      <c r="C261" s="11"/>
      <c r="D261" s="11"/>
      <c r="E261" s="7"/>
      <c r="F261" s="8"/>
      <c r="G261" s="8"/>
      <c r="H261" s="9"/>
      <c r="I261" s="9"/>
      <c r="J261" s="9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</row>
    <row r="262" spans="3:54" ht="15.6" x14ac:dyDescent="0.3">
      <c r="C262" s="11"/>
      <c r="D262" s="11"/>
      <c r="E262" s="7"/>
      <c r="F262" s="8"/>
      <c r="G262" s="8"/>
      <c r="H262" s="9"/>
      <c r="I262" s="9"/>
      <c r="J262" s="9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</row>
    <row r="263" spans="3:54" ht="15.6" x14ac:dyDescent="0.3">
      <c r="C263" s="11"/>
      <c r="D263" s="11"/>
      <c r="E263" s="7"/>
      <c r="F263" s="8"/>
      <c r="G263" s="8"/>
      <c r="H263" s="9"/>
      <c r="I263" s="9"/>
      <c r="J263" s="9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</row>
    <row r="264" spans="3:54" ht="15.6" x14ac:dyDescent="0.3">
      <c r="C264" s="11"/>
      <c r="D264" s="11"/>
      <c r="E264" s="7"/>
      <c r="F264" s="8"/>
      <c r="G264" s="8"/>
      <c r="H264" s="9"/>
      <c r="I264" s="9"/>
      <c r="J264" s="9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</row>
    <row r="265" spans="3:54" ht="15.6" x14ac:dyDescent="0.3">
      <c r="C265" s="11"/>
      <c r="D265" s="11"/>
      <c r="E265" s="7"/>
      <c r="F265" s="8"/>
      <c r="G265" s="8"/>
      <c r="H265" s="9"/>
      <c r="I265" s="9"/>
      <c r="J265" s="9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</row>
    <row r="266" spans="3:54" ht="15.6" x14ac:dyDescent="0.3">
      <c r="C266" s="11"/>
      <c r="D266" s="11"/>
      <c r="E266" s="7"/>
      <c r="F266" s="8"/>
      <c r="G266" s="8"/>
      <c r="H266" s="9"/>
      <c r="I266" s="9"/>
      <c r="J266" s="9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</row>
    <row r="267" spans="3:54" ht="15.6" x14ac:dyDescent="0.3">
      <c r="C267" s="11"/>
      <c r="D267" s="11"/>
      <c r="E267" s="7"/>
      <c r="F267" s="8"/>
      <c r="G267" s="8"/>
      <c r="H267" s="9"/>
      <c r="I267" s="9"/>
      <c r="J267" s="9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</row>
    <row r="268" spans="3:54" ht="15.6" x14ac:dyDescent="0.3">
      <c r="C268" s="11"/>
      <c r="D268" s="11"/>
      <c r="E268" s="7"/>
      <c r="F268" s="8"/>
      <c r="G268" s="8"/>
      <c r="H268" s="9"/>
      <c r="I268" s="9"/>
      <c r="J268" s="9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</row>
    <row r="269" spans="3:54" ht="15.6" x14ac:dyDescent="0.3">
      <c r="C269" s="11"/>
      <c r="D269" s="11"/>
      <c r="E269" s="7"/>
      <c r="F269" s="8"/>
      <c r="G269" s="8"/>
      <c r="H269" s="9"/>
      <c r="I269" s="9"/>
      <c r="J269" s="9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</row>
    <row r="270" spans="3:54" ht="15.6" x14ac:dyDescent="0.3">
      <c r="C270" s="11"/>
      <c r="D270" s="11"/>
      <c r="E270" s="7"/>
      <c r="F270" s="8"/>
      <c r="G270" s="8"/>
      <c r="H270" s="9"/>
      <c r="I270" s="9"/>
      <c r="J270" s="9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</row>
    <row r="271" spans="3:54" ht="15.6" x14ac:dyDescent="0.3">
      <c r="C271" s="11"/>
      <c r="D271" s="11"/>
      <c r="E271" s="7"/>
      <c r="F271" s="8"/>
      <c r="G271" s="8"/>
      <c r="H271" s="9"/>
      <c r="I271" s="9"/>
      <c r="J271" s="9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</row>
    <row r="272" spans="3:54" ht="15.6" x14ac:dyDescent="0.3">
      <c r="C272" s="11"/>
      <c r="D272" s="11"/>
      <c r="E272" s="7"/>
      <c r="F272" s="8"/>
      <c r="G272" s="8"/>
      <c r="H272" s="9"/>
      <c r="I272" s="9"/>
      <c r="J272" s="9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</row>
    <row r="273" spans="3:54" ht="15.6" x14ac:dyDescent="0.3">
      <c r="C273" s="11"/>
      <c r="D273" s="11"/>
      <c r="E273" s="7"/>
      <c r="F273" s="8"/>
      <c r="G273" s="8"/>
      <c r="H273" s="9"/>
      <c r="I273" s="9"/>
      <c r="J273" s="9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</row>
    <row r="274" spans="3:54" ht="15.6" x14ac:dyDescent="0.3">
      <c r="C274" s="11"/>
      <c r="D274" s="11"/>
      <c r="E274" s="7"/>
      <c r="F274" s="8"/>
      <c r="G274" s="8"/>
      <c r="H274" s="9"/>
      <c r="I274" s="9"/>
      <c r="J274" s="9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</row>
    <row r="275" spans="3:54" ht="15.6" x14ac:dyDescent="0.3">
      <c r="C275" s="11"/>
      <c r="D275" s="11"/>
      <c r="E275" s="7"/>
      <c r="F275" s="8"/>
      <c r="G275" s="8"/>
      <c r="H275" s="9"/>
      <c r="I275" s="9"/>
      <c r="J275" s="9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</row>
    <row r="276" spans="3:54" ht="15.6" x14ac:dyDescent="0.3">
      <c r="C276" s="11"/>
      <c r="D276" s="11"/>
      <c r="E276" s="7"/>
      <c r="F276" s="8"/>
      <c r="G276" s="8"/>
      <c r="H276" s="9"/>
      <c r="I276" s="9"/>
      <c r="J276" s="9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</row>
    <row r="277" spans="3:54" ht="15.6" x14ac:dyDescent="0.3">
      <c r="C277" s="11"/>
      <c r="D277" s="11"/>
      <c r="E277" s="7"/>
      <c r="F277" s="8"/>
      <c r="G277" s="8"/>
      <c r="H277" s="9"/>
      <c r="I277" s="9"/>
      <c r="J277" s="9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</row>
    <row r="278" spans="3:54" ht="15.6" x14ac:dyDescent="0.3">
      <c r="C278" s="11"/>
      <c r="D278" s="11"/>
      <c r="E278" s="7"/>
      <c r="F278" s="8"/>
      <c r="G278" s="8"/>
      <c r="H278" s="9"/>
      <c r="I278" s="9"/>
      <c r="J278" s="9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</row>
    <row r="279" spans="3:54" ht="15.6" x14ac:dyDescent="0.3">
      <c r="C279" s="11"/>
      <c r="D279" s="11"/>
      <c r="E279" s="7"/>
      <c r="F279" s="8"/>
      <c r="G279" s="8"/>
      <c r="H279" s="9"/>
      <c r="I279" s="9"/>
      <c r="J279" s="9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</row>
    <row r="280" spans="3:54" ht="15.6" x14ac:dyDescent="0.3">
      <c r="C280" s="11"/>
      <c r="D280" s="11"/>
      <c r="E280" s="7"/>
      <c r="F280" s="8"/>
      <c r="G280" s="8"/>
      <c r="H280" s="9"/>
      <c r="I280" s="9"/>
      <c r="J280" s="9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</row>
    <row r="281" spans="3:54" ht="15.6" x14ac:dyDescent="0.3">
      <c r="C281" s="11"/>
      <c r="D281" s="11"/>
      <c r="E281" s="7"/>
      <c r="F281" s="8"/>
      <c r="G281" s="8"/>
      <c r="H281" s="9"/>
      <c r="I281" s="9"/>
      <c r="J281" s="9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</row>
    <row r="282" spans="3:54" ht="15.6" x14ac:dyDescent="0.3">
      <c r="C282" s="11"/>
      <c r="D282" s="11"/>
      <c r="E282" s="7"/>
      <c r="F282" s="8"/>
      <c r="G282" s="8"/>
      <c r="H282" s="9"/>
      <c r="I282" s="9"/>
      <c r="J282" s="9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</row>
    <row r="283" spans="3:54" ht="15.6" x14ac:dyDescent="0.3">
      <c r="C283" s="11"/>
      <c r="D283" s="11"/>
      <c r="E283" s="7"/>
      <c r="F283" s="8"/>
      <c r="G283" s="8"/>
      <c r="H283" s="9"/>
      <c r="I283" s="9"/>
      <c r="J283" s="9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</row>
    <row r="284" spans="3:54" ht="15.6" x14ac:dyDescent="0.3">
      <c r="C284" s="11"/>
      <c r="D284" s="11"/>
      <c r="E284" s="7"/>
      <c r="F284" s="8"/>
      <c r="G284" s="8"/>
      <c r="H284" s="9"/>
      <c r="I284" s="9"/>
      <c r="J284" s="9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</row>
    <row r="285" spans="3:54" ht="15.6" x14ac:dyDescent="0.3">
      <c r="C285" s="11"/>
      <c r="D285" s="11"/>
      <c r="E285" s="7"/>
      <c r="F285" s="8"/>
      <c r="G285" s="8"/>
      <c r="H285" s="9"/>
      <c r="I285" s="9"/>
      <c r="J285" s="9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</row>
    <row r="286" spans="3:54" ht="15.6" x14ac:dyDescent="0.3">
      <c r="C286" s="11"/>
      <c r="D286" s="11"/>
      <c r="E286" s="7"/>
      <c r="F286" s="8"/>
      <c r="G286" s="8"/>
      <c r="H286" s="9"/>
      <c r="I286" s="9"/>
      <c r="J286" s="9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</row>
    <row r="287" spans="3:54" ht="15.6" x14ac:dyDescent="0.3">
      <c r="C287" s="11"/>
      <c r="D287" s="11"/>
      <c r="E287" s="7"/>
      <c r="F287" s="8"/>
      <c r="G287" s="8"/>
      <c r="H287" s="9"/>
      <c r="I287" s="9"/>
      <c r="J287" s="9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</row>
    <row r="288" spans="3:54" ht="15.6" x14ac:dyDescent="0.3">
      <c r="C288" s="11"/>
      <c r="D288" s="11"/>
      <c r="E288" s="7"/>
      <c r="F288" s="8"/>
      <c r="G288" s="8"/>
      <c r="H288" s="9"/>
      <c r="I288" s="9"/>
      <c r="J288" s="9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</row>
    <row r="289" spans="3:54" ht="15.6" x14ac:dyDescent="0.3">
      <c r="C289" s="11"/>
      <c r="D289" s="11"/>
      <c r="E289" s="7"/>
      <c r="F289" s="8"/>
      <c r="G289" s="8"/>
      <c r="H289" s="9"/>
      <c r="I289" s="9"/>
      <c r="J289" s="9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</row>
    <row r="290" spans="3:54" ht="15.6" x14ac:dyDescent="0.3">
      <c r="C290" s="11"/>
      <c r="D290" s="11"/>
      <c r="E290" s="7"/>
      <c r="F290" s="8"/>
      <c r="G290" s="8"/>
      <c r="H290" s="9"/>
      <c r="I290" s="9"/>
      <c r="J290" s="9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</row>
    <row r="291" spans="3:54" ht="15.6" x14ac:dyDescent="0.3">
      <c r="C291" s="11"/>
      <c r="D291" s="11"/>
      <c r="E291" s="7"/>
      <c r="F291" s="8"/>
      <c r="G291" s="8"/>
      <c r="H291" s="9"/>
      <c r="I291" s="9"/>
      <c r="J291" s="9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</row>
    <row r="292" spans="3:54" ht="15.6" x14ac:dyDescent="0.3">
      <c r="C292" s="11"/>
      <c r="D292" s="11"/>
      <c r="E292" s="7"/>
      <c r="F292" s="8"/>
      <c r="G292" s="8"/>
      <c r="H292" s="9"/>
      <c r="I292" s="9"/>
      <c r="J292" s="9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</row>
    <row r="293" spans="3:54" ht="15.6" x14ac:dyDescent="0.3">
      <c r="C293" s="11"/>
      <c r="D293" s="11"/>
      <c r="E293" s="7"/>
      <c r="F293" s="8"/>
      <c r="G293" s="8"/>
      <c r="H293" s="9"/>
      <c r="I293" s="9"/>
      <c r="J293" s="9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</row>
    <row r="294" spans="3:54" ht="15.6" x14ac:dyDescent="0.3">
      <c r="C294" s="11"/>
      <c r="D294" s="11"/>
      <c r="E294" s="7"/>
      <c r="F294" s="8"/>
      <c r="G294" s="8"/>
      <c r="H294" s="9"/>
      <c r="I294" s="9"/>
      <c r="J294" s="9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</row>
    <row r="295" spans="3:54" ht="15.6" x14ac:dyDescent="0.3">
      <c r="C295" s="11"/>
      <c r="D295" s="11"/>
      <c r="E295" s="7"/>
      <c r="F295" s="8"/>
      <c r="G295" s="8"/>
      <c r="H295" s="9"/>
      <c r="I295" s="9"/>
      <c r="J295" s="9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</row>
    <row r="296" spans="3:54" ht="15.6" x14ac:dyDescent="0.3">
      <c r="C296" s="11"/>
      <c r="D296" s="11"/>
      <c r="E296" s="7"/>
      <c r="F296" s="8"/>
      <c r="G296" s="8"/>
      <c r="H296" s="9"/>
      <c r="I296" s="9"/>
      <c r="J296" s="9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</row>
    <row r="297" spans="3:54" ht="15.6" x14ac:dyDescent="0.3">
      <c r="C297" s="11"/>
      <c r="D297" s="11"/>
      <c r="E297" s="7"/>
      <c r="F297" s="8"/>
      <c r="G297" s="8"/>
      <c r="H297" s="9"/>
      <c r="I297" s="9"/>
      <c r="J297" s="9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</row>
    <row r="298" spans="3:54" ht="15.6" x14ac:dyDescent="0.3">
      <c r="C298" s="11"/>
      <c r="D298" s="11"/>
      <c r="E298" s="7"/>
      <c r="F298" s="8"/>
      <c r="G298" s="8"/>
      <c r="H298" s="9"/>
      <c r="I298" s="9"/>
      <c r="J298" s="9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</row>
    <row r="299" spans="3:54" ht="15.6" x14ac:dyDescent="0.3">
      <c r="C299" s="11"/>
      <c r="D299" s="11"/>
      <c r="E299" s="7"/>
      <c r="F299" s="8"/>
      <c r="G299" s="8"/>
      <c r="H299" s="9"/>
      <c r="I299" s="9"/>
      <c r="J299" s="9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</row>
    <row r="300" spans="3:54" ht="15.6" x14ac:dyDescent="0.3">
      <c r="C300" s="11"/>
      <c r="D300" s="11"/>
      <c r="E300" s="7"/>
      <c r="F300" s="8"/>
      <c r="G300" s="8"/>
      <c r="H300" s="9"/>
      <c r="I300" s="9"/>
      <c r="J300" s="9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</row>
    <row r="301" spans="3:54" ht="15.6" x14ac:dyDescent="0.3">
      <c r="C301" s="11"/>
      <c r="D301" s="11"/>
      <c r="E301" s="7"/>
      <c r="F301" s="8"/>
      <c r="G301" s="8"/>
      <c r="H301" s="9"/>
      <c r="I301" s="9"/>
      <c r="J301" s="9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</row>
    <row r="302" spans="3:54" ht="15.6" x14ac:dyDescent="0.3">
      <c r="C302" s="11"/>
      <c r="D302" s="11"/>
      <c r="E302" s="7"/>
      <c r="F302" s="8"/>
      <c r="G302" s="8"/>
      <c r="H302" s="9"/>
      <c r="I302" s="9"/>
      <c r="J302" s="9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</row>
    <row r="303" spans="3:54" ht="15.6" x14ac:dyDescent="0.3">
      <c r="C303" s="11"/>
      <c r="D303" s="11"/>
      <c r="E303" s="7"/>
      <c r="F303" s="8"/>
      <c r="G303" s="8"/>
      <c r="H303" s="9"/>
      <c r="I303" s="9"/>
      <c r="J303" s="9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</row>
    <row r="304" spans="3:54" ht="15.6" x14ac:dyDescent="0.3">
      <c r="C304" s="11"/>
      <c r="D304" s="11"/>
      <c r="E304" s="7"/>
      <c r="F304" s="8"/>
      <c r="G304" s="8"/>
      <c r="H304" s="9"/>
      <c r="I304" s="9"/>
      <c r="J304" s="9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</row>
    <row r="305" spans="3:54" ht="15.6" x14ac:dyDescent="0.3">
      <c r="C305" s="11"/>
      <c r="D305" s="11"/>
      <c r="E305" s="7"/>
      <c r="F305" s="8"/>
      <c r="G305" s="8"/>
      <c r="H305" s="9"/>
      <c r="I305" s="9"/>
      <c r="J305" s="9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</row>
    <row r="306" spans="3:54" ht="15.6" x14ac:dyDescent="0.3">
      <c r="C306" s="11"/>
      <c r="D306" s="11"/>
      <c r="E306" s="7"/>
      <c r="F306" s="8"/>
      <c r="G306" s="8"/>
      <c r="H306" s="9"/>
      <c r="I306" s="9"/>
      <c r="J306" s="9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</row>
    <row r="307" spans="3:54" ht="15.6" x14ac:dyDescent="0.3">
      <c r="C307" s="11"/>
      <c r="D307" s="11"/>
      <c r="E307" s="7"/>
      <c r="F307" s="8"/>
      <c r="G307" s="8"/>
      <c r="H307" s="9"/>
      <c r="I307" s="9"/>
      <c r="J307" s="9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</row>
    <row r="308" spans="3:54" ht="15.6" x14ac:dyDescent="0.3">
      <c r="C308" s="11"/>
      <c r="D308" s="11"/>
      <c r="E308" s="7"/>
      <c r="F308" s="8"/>
      <c r="G308" s="8"/>
      <c r="H308" s="9"/>
      <c r="I308" s="9"/>
      <c r="J308" s="9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</row>
    <row r="309" spans="3:54" ht="15.6" x14ac:dyDescent="0.3">
      <c r="C309" s="11"/>
      <c r="D309" s="11"/>
      <c r="E309" s="7"/>
      <c r="F309" s="8"/>
      <c r="G309" s="8"/>
      <c r="H309" s="9"/>
      <c r="I309" s="9"/>
      <c r="J309" s="9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</row>
    <row r="310" spans="3:54" ht="15.6" x14ac:dyDescent="0.3">
      <c r="C310" s="11"/>
      <c r="D310" s="11"/>
      <c r="E310" s="7"/>
      <c r="F310" s="8"/>
      <c r="G310" s="8"/>
      <c r="H310" s="9"/>
      <c r="I310" s="9"/>
      <c r="J310" s="9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</row>
    <row r="311" spans="3:54" ht="15.6" x14ac:dyDescent="0.3">
      <c r="C311" s="11"/>
      <c r="D311" s="11"/>
      <c r="E311" s="7"/>
      <c r="F311" s="8"/>
      <c r="G311" s="8"/>
      <c r="H311" s="9"/>
      <c r="I311" s="9"/>
      <c r="J311" s="9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</row>
    <row r="312" spans="3:54" ht="15.6" x14ac:dyDescent="0.3">
      <c r="C312" s="11"/>
      <c r="D312" s="11"/>
      <c r="E312" s="7"/>
      <c r="F312" s="8"/>
      <c r="G312" s="8"/>
      <c r="H312" s="9"/>
      <c r="I312" s="9"/>
      <c r="J312" s="9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  <c r="AZ312" s="48"/>
      <c r="BA312" s="48"/>
      <c r="BB312" s="48"/>
    </row>
    <row r="313" spans="3:54" ht="15.6" x14ac:dyDescent="0.3">
      <c r="C313" s="11"/>
      <c r="D313" s="11"/>
      <c r="E313" s="7"/>
      <c r="F313" s="8"/>
      <c r="G313" s="8"/>
      <c r="H313" s="9"/>
      <c r="I313" s="9"/>
      <c r="J313" s="9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</row>
    <row r="314" spans="3:54" ht="15.6" x14ac:dyDescent="0.3">
      <c r="C314" s="11"/>
      <c r="D314" s="11"/>
      <c r="E314" s="7"/>
      <c r="F314" s="8"/>
      <c r="G314" s="8"/>
      <c r="H314" s="9"/>
      <c r="I314" s="9"/>
      <c r="J314" s="9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</row>
    <row r="315" spans="3:54" ht="15.6" x14ac:dyDescent="0.3">
      <c r="C315" s="11"/>
      <c r="D315" s="11"/>
      <c r="E315" s="7"/>
      <c r="F315" s="8"/>
      <c r="G315" s="8"/>
      <c r="H315" s="9"/>
      <c r="I315" s="9"/>
      <c r="J315" s="9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</row>
    <row r="316" spans="3:54" ht="15.6" x14ac:dyDescent="0.3">
      <c r="C316" s="11"/>
      <c r="D316" s="11"/>
      <c r="E316" s="7"/>
      <c r="F316" s="8"/>
      <c r="G316" s="8"/>
      <c r="H316" s="9"/>
      <c r="I316" s="9"/>
      <c r="J316" s="9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</row>
    <row r="317" spans="3:54" ht="15.6" x14ac:dyDescent="0.3">
      <c r="C317" s="11"/>
      <c r="D317" s="11"/>
      <c r="E317" s="7"/>
      <c r="F317" s="8"/>
      <c r="G317" s="8"/>
      <c r="H317" s="9"/>
      <c r="I317" s="9"/>
      <c r="J317" s="9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</row>
    <row r="318" spans="3:54" ht="15.6" x14ac:dyDescent="0.3">
      <c r="C318" s="11"/>
      <c r="D318" s="11"/>
      <c r="E318" s="7"/>
      <c r="F318" s="8"/>
      <c r="G318" s="8"/>
      <c r="H318" s="9"/>
      <c r="I318" s="9"/>
      <c r="J318" s="9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</row>
    <row r="319" spans="3:54" ht="15.6" x14ac:dyDescent="0.3">
      <c r="C319" s="11"/>
      <c r="D319" s="11"/>
      <c r="E319" s="7"/>
      <c r="F319" s="8"/>
      <c r="G319" s="8"/>
      <c r="H319" s="9"/>
      <c r="I319" s="9"/>
      <c r="J319" s="9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</row>
    <row r="320" spans="3:54" ht="15.6" x14ac:dyDescent="0.3">
      <c r="C320" s="11"/>
      <c r="D320" s="11"/>
      <c r="E320" s="7"/>
      <c r="F320" s="8"/>
      <c r="G320" s="8"/>
      <c r="H320" s="9"/>
      <c r="I320" s="9"/>
      <c r="J320" s="9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</row>
    <row r="321" spans="3:54" ht="15.6" x14ac:dyDescent="0.3">
      <c r="C321" s="11"/>
      <c r="D321" s="11"/>
      <c r="E321" s="7"/>
      <c r="F321" s="8"/>
      <c r="G321" s="8"/>
      <c r="H321" s="9"/>
      <c r="I321" s="9"/>
      <c r="J321" s="9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</row>
    <row r="322" spans="3:54" ht="15.6" x14ac:dyDescent="0.3">
      <c r="C322" s="11"/>
      <c r="D322" s="11"/>
      <c r="E322" s="7"/>
      <c r="F322" s="8"/>
      <c r="G322" s="8"/>
      <c r="H322" s="9"/>
      <c r="I322" s="9"/>
      <c r="J322" s="9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</row>
    <row r="323" spans="3:54" ht="15.6" x14ac:dyDescent="0.3">
      <c r="C323" s="11"/>
      <c r="D323" s="11"/>
      <c r="E323" s="7"/>
      <c r="F323" s="8"/>
      <c r="G323" s="8"/>
      <c r="H323" s="9"/>
      <c r="I323" s="9"/>
      <c r="J323" s="9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</row>
    <row r="324" spans="3:54" ht="15.6" x14ac:dyDescent="0.3">
      <c r="C324" s="11"/>
      <c r="D324" s="11"/>
      <c r="E324" s="7"/>
      <c r="F324" s="8"/>
      <c r="G324" s="8"/>
      <c r="H324" s="9"/>
      <c r="I324" s="9"/>
      <c r="J324" s="9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</row>
    <row r="325" spans="3:54" ht="15.6" x14ac:dyDescent="0.3">
      <c r="C325" s="11"/>
      <c r="D325" s="11"/>
      <c r="E325" s="7"/>
      <c r="F325" s="8"/>
      <c r="G325" s="8"/>
      <c r="H325" s="9"/>
      <c r="I325" s="9"/>
      <c r="J325" s="9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</row>
    <row r="326" spans="3:54" ht="15.6" x14ac:dyDescent="0.3">
      <c r="C326" s="11"/>
      <c r="D326" s="11"/>
      <c r="E326" s="7"/>
      <c r="F326" s="8"/>
      <c r="G326" s="8"/>
      <c r="H326" s="9"/>
      <c r="I326" s="9"/>
      <c r="J326" s="9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</row>
    <row r="327" spans="3:54" ht="15.6" x14ac:dyDescent="0.3">
      <c r="C327" s="11"/>
      <c r="D327" s="11"/>
      <c r="E327" s="7"/>
      <c r="F327" s="8"/>
      <c r="G327" s="8"/>
      <c r="H327" s="9"/>
      <c r="I327" s="9"/>
      <c r="J327" s="9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</row>
    <row r="328" spans="3:54" ht="15.6" x14ac:dyDescent="0.3">
      <c r="C328" s="11"/>
      <c r="D328" s="11"/>
      <c r="E328" s="7"/>
      <c r="F328" s="8"/>
      <c r="G328" s="8"/>
      <c r="H328" s="9"/>
      <c r="I328" s="9"/>
      <c r="J328" s="9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</row>
    <row r="329" spans="3:54" ht="15.6" x14ac:dyDescent="0.3">
      <c r="C329" s="11"/>
      <c r="D329" s="11"/>
      <c r="E329" s="7"/>
      <c r="F329" s="8"/>
      <c r="G329" s="8"/>
      <c r="H329" s="9"/>
      <c r="I329" s="9"/>
      <c r="J329" s="9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</row>
    <row r="330" spans="3:54" ht="15.6" x14ac:dyDescent="0.3">
      <c r="C330" s="11"/>
      <c r="D330" s="11"/>
      <c r="E330" s="7"/>
      <c r="F330" s="8"/>
      <c r="G330" s="8"/>
      <c r="H330" s="9"/>
      <c r="I330" s="9"/>
      <c r="J330" s="9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</row>
    <row r="331" spans="3:54" ht="15.6" x14ac:dyDescent="0.3">
      <c r="C331" s="11"/>
      <c r="D331" s="11"/>
      <c r="E331" s="7"/>
      <c r="F331" s="8"/>
      <c r="G331" s="8"/>
      <c r="H331" s="9"/>
      <c r="I331" s="9"/>
      <c r="J331" s="9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  <c r="AZ331" s="48"/>
      <c r="BA331" s="48"/>
      <c r="BB331" s="48"/>
    </row>
    <row r="332" spans="3:54" ht="15.6" x14ac:dyDescent="0.3">
      <c r="C332" s="11"/>
      <c r="D332" s="11"/>
      <c r="E332" s="7"/>
      <c r="F332" s="8"/>
      <c r="G332" s="8"/>
      <c r="H332" s="9"/>
      <c r="I332" s="9"/>
      <c r="J332" s="9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</row>
    <row r="333" spans="3:54" ht="15.6" x14ac:dyDescent="0.3">
      <c r="C333" s="11"/>
      <c r="D333" s="11"/>
      <c r="E333" s="7"/>
      <c r="F333" s="8"/>
      <c r="G333" s="8"/>
      <c r="H333" s="9"/>
      <c r="I333" s="9"/>
      <c r="J333" s="9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  <c r="AZ333" s="48"/>
      <c r="BA333" s="48"/>
      <c r="BB333" s="48"/>
    </row>
    <row r="334" spans="3:54" ht="15.6" x14ac:dyDescent="0.3">
      <c r="C334" s="11"/>
      <c r="D334" s="11"/>
      <c r="E334" s="7"/>
      <c r="F334" s="8"/>
      <c r="G334" s="8"/>
      <c r="H334" s="9"/>
      <c r="I334" s="9"/>
      <c r="J334" s="9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</row>
    <row r="335" spans="3:54" ht="15.6" x14ac:dyDescent="0.3">
      <c r="C335" s="11"/>
      <c r="D335" s="11"/>
      <c r="E335" s="7"/>
      <c r="F335" s="8"/>
      <c r="G335" s="8"/>
      <c r="H335" s="9"/>
      <c r="I335" s="9"/>
      <c r="J335" s="9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</row>
    <row r="336" spans="3:54" ht="15.6" x14ac:dyDescent="0.3">
      <c r="C336" s="11"/>
      <c r="D336" s="11"/>
      <c r="E336" s="7"/>
      <c r="F336" s="8"/>
      <c r="G336" s="8"/>
      <c r="H336" s="9"/>
      <c r="I336" s="9"/>
      <c r="J336" s="9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  <c r="AX336" s="48"/>
      <c r="AY336" s="48"/>
      <c r="AZ336" s="48"/>
      <c r="BA336" s="48"/>
      <c r="BB336" s="48"/>
    </row>
    <row r="337" spans="3:54" ht="15.6" x14ac:dyDescent="0.3">
      <c r="C337" s="11"/>
      <c r="D337" s="11"/>
      <c r="E337" s="7"/>
      <c r="F337" s="8"/>
      <c r="G337" s="8"/>
      <c r="H337" s="9"/>
      <c r="I337" s="9"/>
      <c r="J337" s="9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  <c r="AS337" s="48"/>
      <c r="AT337" s="48"/>
      <c r="AU337" s="48"/>
      <c r="AV337" s="48"/>
      <c r="AW337" s="48"/>
      <c r="AX337" s="48"/>
      <c r="AY337" s="48"/>
      <c r="AZ337" s="48"/>
      <c r="BA337" s="48"/>
      <c r="BB337" s="48"/>
    </row>
    <row r="338" spans="3:54" ht="15.6" x14ac:dyDescent="0.3">
      <c r="C338" s="11"/>
      <c r="D338" s="11"/>
      <c r="E338" s="7"/>
      <c r="F338" s="8"/>
      <c r="G338" s="8"/>
      <c r="H338" s="9"/>
      <c r="I338" s="9"/>
      <c r="J338" s="9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  <c r="AX338" s="48"/>
      <c r="AY338" s="48"/>
      <c r="AZ338" s="48"/>
      <c r="BA338" s="48"/>
      <c r="BB338" s="48"/>
    </row>
    <row r="339" spans="3:54" ht="15.6" x14ac:dyDescent="0.3">
      <c r="C339" s="11"/>
      <c r="D339" s="11"/>
      <c r="E339" s="7"/>
      <c r="F339" s="8"/>
      <c r="G339" s="8"/>
      <c r="H339" s="9"/>
      <c r="I339" s="9"/>
      <c r="J339" s="9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</row>
    <row r="340" spans="3:54" ht="15.6" x14ac:dyDescent="0.3">
      <c r="C340" s="11"/>
      <c r="D340" s="11"/>
      <c r="E340" s="7"/>
      <c r="F340" s="8"/>
      <c r="G340" s="8"/>
      <c r="H340" s="9"/>
      <c r="I340" s="9"/>
      <c r="J340" s="9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</row>
    <row r="341" spans="3:54" ht="15.6" x14ac:dyDescent="0.3">
      <c r="C341" s="11"/>
      <c r="D341" s="11"/>
      <c r="E341" s="7"/>
      <c r="F341" s="8"/>
      <c r="G341" s="8"/>
      <c r="H341" s="9"/>
      <c r="I341" s="9"/>
      <c r="J341" s="9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</row>
    <row r="342" spans="3:54" ht="15.6" x14ac:dyDescent="0.3">
      <c r="C342" s="11"/>
      <c r="D342" s="11"/>
      <c r="E342" s="7"/>
      <c r="F342" s="8"/>
      <c r="G342" s="8"/>
      <c r="H342" s="9"/>
      <c r="I342" s="9"/>
      <c r="J342" s="9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</row>
    <row r="343" spans="3:54" ht="15.6" x14ac:dyDescent="0.3">
      <c r="C343" s="11"/>
      <c r="D343" s="11"/>
      <c r="E343" s="7"/>
      <c r="F343" s="8"/>
      <c r="G343" s="8"/>
      <c r="H343" s="9"/>
      <c r="I343" s="9"/>
      <c r="J343" s="9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</row>
    <row r="344" spans="3:54" ht="15.6" x14ac:dyDescent="0.3">
      <c r="C344" s="11"/>
      <c r="D344" s="11"/>
      <c r="E344" s="7"/>
      <c r="F344" s="8"/>
      <c r="G344" s="8"/>
      <c r="H344" s="9"/>
      <c r="I344" s="9"/>
      <c r="J344" s="9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</row>
    <row r="345" spans="3:54" ht="15.6" x14ac:dyDescent="0.3">
      <c r="C345" s="11"/>
      <c r="D345" s="11"/>
      <c r="E345" s="7"/>
      <c r="F345" s="8"/>
      <c r="G345" s="8"/>
      <c r="H345" s="9"/>
      <c r="I345" s="9"/>
      <c r="J345" s="9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  <c r="AX345" s="48"/>
      <c r="AY345" s="48"/>
      <c r="AZ345" s="48"/>
      <c r="BA345" s="48"/>
      <c r="BB345" s="48"/>
    </row>
    <row r="346" spans="3:54" ht="15.6" x14ac:dyDescent="0.3">
      <c r="C346" s="11"/>
      <c r="D346" s="11"/>
      <c r="E346" s="7"/>
      <c r="F346" s="8"/>
      <c r="G346" s="8"/>
      <c r="H346" s="9"/>
      <c r="I346" s="9"/>
      <c r="J346" s="9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  <c r="AR346" s="48"/>
      <c r="AS346" s="48"/>
      <c r="AT346" s="48"/>
      <c r="AU346" s="48"/>
      <c r="AV346" s="48"/>
      <c r="AW346" s="48"/>
      <c r="AX346" s="48"/>
      <c r="AY346" s="48"/>
      <c r="AZ346" s="48"/>
      <c r="BA346" s="48"/>
      <c r="BB346" s="48"/>
    </row>
    <row r="347" spans="3:54" ht="15.6" x14ac:dyDescent="0.3">
      <c r="C347" s="11"/>
      <c r="D347" s="11"/>
      <c r="E347" s="7"/>
      <c r="F347" s="8"/>
      <c r="G347" s="8"/>
      <c r="H347" s="9"/>
      <c r="I347" s="9"/>
      <c r="J347" s="9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/>
      <c r="AY347" s="48"/>
      <c r="AZ347" s="48"/>
      <c r="BA347" s="48"/>
      <c r="BB347" s="48"/>
    </row>
    <row r="348" spans="3:54" ht="15.6" x14ac:dyDescent="0.3">
      <c r="C348" s="11"/>
      <c r="D348" s="11"/>
      <c r="E348" s="7"/>
      <c r="F348" s="8"/>
      <c r="G348" s="8"/>
      <c r="H348" s="9"/>
      <c r="I348" s="9"/>
      <c r="J348" s="9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8"/>
      <c r="AR348" s="48"/>
      <c r="AS348" s="48"/>
      <c r="AT348" s="48"/>
      <c r="AU348" s="48"/>
      <c r="AV348" s="48"/>
      <c r="AW348" s="48"/>
      <c r="AX348" s="48"/>
      <c r="AY348" s="48"/>
      <c r="AZ348" s="48"/>
      <c r="BA348" s="48"/>
      <c r="BB348" s="48"/>
    </row>
    <row r="349" spans="3:54" ht="15.6" x14ac:dyDescent="0.3">
      <c r="C349" s="11"/>
      <c r="D349" s="11"/>
      <c r="E349" s="7"/>
      <c r="F349" s="8"/>
      <c r="G349" s="8"/>
      <c r="H349" s="9"/>
      <c r="I349" s="9"/>
      <c r="J349" s="9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  <c r="AS349" s="48"/>
      <c r="AT349" s="48"/>
      <c r="AU349" s="48"/>
      <c r="AV349" s="48"/>
      <c r="AW349" s="48"/>
      <c r="AX349" s="48"/>
      <c r="AY349" s="48"/>
      <c r="AZ349" s="48"/>
      <c r="BA349" s="48"/>
      <c r="BB349" s="48"/>
    </row>
    <row r="350" spans="3:54" ht="15.6" x14ac:dyDescent="0.3">
      <c r="C350" s="11"/>
      <c r="D350" s="11"/>
      <c r="E350" s="7"/>
      <c r="F350" s="8"/>
      <c r="G350" s="8"/>
      <c r="H350" s="9"/>
      <c r="I350" s="9"/>
      <c r="J350" s="9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  <c r="AQ350" s="48"/>
      <c r="AR350" s="48"/>
      <c r="AS350" s="48"/>
      <c r="AT350" s="48"/>
      <c r="AU350" s="48"/>
      <c r="AV350" s="48"/>
      <c r="AW350" s="48"/>
      <c r="AX350" s="48"/>
      <c r="AY350" s="48"/>
      <c r="AZ350" s="48"/>
      <c r="BA350" s="48"/>
      <c r="BB350" s="48"/>
    </row>
    <row r="351" spans="3:54" ht="15.6" x14ac:dyDescent="0.3">
      <c r="C351" s="11"/>
      <c r="D351" s="11"/>
      <c r="E351" s="7"/>
      <c r="F351" s="8"/>
      <c r="G351" s="8"/>
      <c r="H351" s="9"/>
      <c r="I351" s="9"/>
      <c r="J351" s="9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  <c r="AQ351" s="48"/>
      <c r="AR351" s="48"/>
      <c r="AS351" s="48"/>
      <c r="AT351" s="48"/>
      <c r="AU351" s="48"/>
      <c r="AV351" s="48"/>
      <c r="AW351" s="48"/>
      <c r="AX351" s="48"/>
      <c r="AY351" s="48"/>
      <c r="AZ351" s="48"/>
      <c r="BA351" s="48"/>
      <c r="BB351" s="48"/>
    </row>
    <row r="352" spans="3:54" ht="15.6" x14ac:dyDescent="0.3">
      <c r="C352" s="11"/>
      <c r="D352" s="11"/>
      <c r="E352" s="7"/>
      <c r="F352" s="8"/>
      <c r="G352" s="8"/>
      <c r="H352" s="9"/>
      <c r="I352" s="9"/>
      <c r="J352" s="9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  <c r="AQ352" s="48"/>
      <c r="AR352" s="48"/>
      <c r="AS352" s="48"/>
      <c r="AT352" s="48"/>
      <c r="AU352" s="48"/>
      <c r="AV352" s="48"/>
      <c r="AW352" s="48"/>
      <c r="AX352" s="48"/>
      <c r="AY352" s="48"/>
      <c r="AZ352" s="48"/>
      <c r="BA352" s="48"/>
      <c r="BB352" s="48"/>
    </row>
    <row r="353" spans="3:54" ht="15.6" x14ac:dyDescent="0.3">
      <c r="C353" s="11"/>
      <c r="D353" s="11"/>
      <c r="E353" s="7"/>
      <c r="F353" s="8"/>
      <c r="G353" s="8"/>
      <c r="H353" s="9"/>
      <c r="I353" s="9"/>
      <c r="J353" s="9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  <c r="AX353" s="48"/>
      <c r="AY353" s="48"/>
      <c r="AZ353" s="48"/>
      <c r="BA353" s="48"/>
      <c r="BB353" s="48"/>
    </row>
    <row r="354" spans="3:54" ht="15.6" x14ac:dyDescent="0.3">
      <c r="C354" s="11"/>
      <c r="D354" s="11"/>
      <c r="E354" s="7"/>
      <c r="F354" s="8"/>
      <c r="G354" s="8"/>
      <c r="H354" s="9"/>
      <c r="I354" s="9"/>
      <c r="J354" s="9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/>
      <c r="AY354" s="48"/>
      <c r="AZ354" s="48"/>
      <c r="BA354" s="48"/>
      <c r="BB354" s="48"/>
    </row>
    <row r="355" spans="3:54" ht="15.6" x14ac:dyDescent="0.3">
      <c r="C355" s="11"/>
      <c r="D355" s="11"/>
      <c r="E355" s="7"/>
      <c r="F355" s="8"/>
      <c r="G355" s="8"/>
      <c r="H355" s="9"/>
      <c r="I355" s="9"/>
      <c r="J355" s="9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  <c r="AX355" s="48"/>
      <c r="AY355" s="48"/>
      <c r="AZ355" s="48"/>
      <c r="BA355" s="48"/>
      <c r="BB355" s="48"/>
    </row>
    <row r="356" spans="3:54" ht="15.6" x14ac:dyDescent="0.3">
      <c r="C356" s="11"/>
      <c r="D356" s="11"/>
      <c r="E356" s="7"/>
      <c r="F356" s="8"/>
      <c r="G356" s="8"/>
      <c r="H356" s="9"/>
      <c r="I356" s="9"/>
      <c r="J356" s="9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  <c r="AQ356" s="48"/>
      <c r="AR356" s="48"/>
      <c r="AS356" s="48"/>
      <c r="AT356" s="48"/>
      <c r="AU356" s="48"/>
      <c r="AV356" s="48"/>
      <c r="AW356" s="48"/>
      <c r="AX356" s="48"/>
      <c r="AY356" s="48"/>
      <c r="AZ356" s="48"/>
      <c r="BA356" s="48"/>
      <c r="BB356" s="48"/>
    </row>
    <row r="357" spans="3:54" ht="15.6" x14ac:dyDescent="0.3">
      <c r="C357" s="11"/>
      <c r="D357" s="11"/>
      <c r="E357" s="7"/>
      <c r="F357" s="8"/>
      <c r="G357" s="8"/>
      <c r="H357" s="9"/>
      <c r="I357" s="9"/>
      <c r="J357" s="9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  <c r="AS357" s="48"/>
      <c r="AT357" s="48"/>
      <c r="AU357" s="48"/>
      <c r="AV357" s="48"/>
      <c r="AW357" s="48"/>
      <c r="AX357" s="48"/>
      <c r="AY357" s="48"/>
      <c r="AZ357" s="48"/>
      <c r="BA357" s="48"/>
      <c r="BB357" s="48"/>
    </row>
    <row r="358" spans="3:54" ht="15.6" x14ac:dyDescent="0.3">
      <c r="C358" s="11"/>
      <c r="D358" s="11"/>
      <c r="E358" s="7"/>
      <c r="F358" s="8"/>
      <c r="G358" s="8"/>
      <c r="H358" s="9"/>
      <c r="I358" s="9"/>
      <c r="J358" s="9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  <c r="AQ358" s="48"/>
      <c r="AR358" s="48"/>
      <c r="AS358" s="48"/>
      <c r="AT358" s="48"/>
      <c r="AU358" s="48"/>
      <c r="AV358" s="48"/>
      <c r="AW358" s="48"/>
      <c r="AX358" s="48"/>
      <c r="AY358" s="48"/>
      <c r="AZ358" s="48"/>
      <c r="BA358" s="48"/>
      <c r="BB358" s="48"/>
    </row>
    <row r="359" spans="3:54" ht="15.6" x14ac:dyDescent="0.3">
      <c r="C359" s="11"/>
      <c r="D359" s="11"/>
      <c r="E359" s="7"/>
      <c r="F359" s="8"/>
      <c r="G359" s="8"/>
      <c r="H359" s="9"/>
      <c r="I359" s="9"/>
      <c r="J359" s="9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  <c r="AQ359" s="48"/>
      <c r="AR359" s="48"/>
      <c r="AS359" s="48"/>
      <c r="AT359" s="48"/>
      <c r="AU359" s="48"/>
      <c r="AV359" s="48"/>
      <c r="AW359" s="48"/>
      <c r="AX359" s="48"/>
      <c r="AY359" s="48"/>
      <c r="AZ359" s="48"/>
      <c r="BA359" s="48"/>
      <c r="BB359" s="48"/>
    </row>
    <row r="360" spans="3:54" ht="15.6" x14ac:dyDescent="0.3">
      <c r="C360" s="11"/>
      <c r="D360" s="11"/>
      <c r="E360" s="7"/>
      <c r="F360" s="8"/>
      <c r="G360" s="8"/>
      <c r="H360" s="9"/>
      <c r="I360" s="9"/>
      <c r="J360" s="9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8"/>
      <c r="AR360" s="48"/>
      <c r="AS360" s="48"/>
      <c r="AT360" s="48"/>
      <c r="AU360" s="48"/>
      <c r="AV360" s="48"/>
      <c r="AW360" s="48"/>
      <c r="AX360" s="48"/>
      <c r="AY360" s="48"/>
      <c r="AZ360" s="48"/>
      <c r="BA360" s="48"/>
      <c r="BB360" s="48"/>
    </row>
    <row r="361" spans="3:54" ht="15.6" x14ac:dyDescent="0.3">
      <c r="C361" s="11"/>
      <c r="D361" s="11"/>
      <c r="E361" s="7"/>
      <c r="F361" s="8"/>
      <c r="G361" s="8"/>
      <c r="H361" s="9"/>
      <c r="I361" s="9"/>
      <c r="J361" s="9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</row>
    <row r="362" spans="3:54" ht="15.6" x14ac:dyDescent="0.3">
      <c r="C362" s="11"/>
      <c r="D362" s="11"/>
      <c r="E362" s="7"/>
      <c r="F362" s="8"/>
      <c r="G362" s="8"/>
      <c r="H362" s="9"/>
      <c r="I362" s="9"/>
      <c r="J362" s="9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  <c r="AX362" s="48"/>
      <c r="AY362" s="48"/>
      <c r="AZ362" s="48"/>
      <c r="BA362" s="48"/>
      <c r="BB362" s="48"/>
    </row>
    <row r="363" spans="3:54" ht="15.6" x14ac:dyDescent="0.3">
      <c r="C363" s="11"/>
      <c r="D363" s="11"/>
      <c r="E363" s="7"/>
      <c r="F363" s="8"/>
      <c r="G363" s="8"/>
      <c r="H363" s="9"/>
      <c r="I363" s="9"/>
      <c r="J363" s="9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48"/>
      <c r="AT363" s="48"/>
      <c r="AU363" s="48"/>
      <c r="AV363" s="48"/>
      <c r="AW363" s="48"/>
      <c r="AX363" s="48"/>
      <c r="AY363" s="48"/>
      <c r="AZ363" s="48"/>
      <c r="BA363" s="48"/>
      <c r="BB363" s="48"/>
    </row>
    <row r="364" spans="3:54" ht="15.6" x14ac:dyDescent="0.3">
      <c r="C364" s="11"/>
      <c r="D364" s="11"/>
      <c r="E364" s="7"/>
      <c r="F364" s="8"/>
      <c r="G364" s="8"/>
      <c r="H364" s="9"/>
      <c r="I364" s="9"/>
      <c r="J364" s="9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</row>
    <row r="365" spans="3:54" ht="15.6" x14ac:dyDescent="0.3">
      <c r="C365" s="11"/>
      <c r="D365" s="11"/>
      <c r="E365" s="7"/>
      <c r="F365" s="8"/>
      <c r="G365" s="8"/>
      <c r="H365" s="9"/>
      <c r="I365" s="9"/>
      <c r="J365" s="9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  <c r="AX365" s="48"/>
      <c r="AY365" s="48"/>
      <c r="AZ365" s="48"/>
      <c r="BA365" s="48"/>
      <c r="BB365" s="48"/>
    </row>
    <row r="366" spans="3:54" ht="15.6" x14ac:dyDescent="0.3">
      <c r="C366" s="11"/>
      <c r="D366" s="11"/>
      <c r="E366" s="7"/>
      <c r="F366" s="8"/>
      <c r="G366" s="8"/>
      <c r="H366" s="9"/>
      <c r="I366" s="9"/>
      <c r="J366" s="9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  <c r="AQ366" s="48"/>
      <c r="AR366" s="48"/>
      <c r="AS366" s="48"/>
      <c r="AT366" s="48"/>
      <c r="AU366" s="48"/>
      <c r="AV366" s="48"/>
      <c r="AW366" s="48"/>
      <c r="AX366" s="48"/>
      <c r="AY366" s="48"/>
      <c r="AZ366" s="48"/>
      <c r="BA366" s="48"/>
      <c r="BB366" s="48"/>
    </row>
    <row r="367" spans="3:54" ht="15.6" x14ac:dyDescent="0.3">
      <c r="C367" s="11"/>
      <c r="D367" s="11"/>
      <c r="E367" s="7"/>
      <c r="F367" s="8"/>
      <c r="G367" s="8"/>
      <c r="H367" s="9"/>
      <c r="I367" s="9"/>
      <c r="J367" s="9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</row>
    <row r="368" spans="3:54" ht="15.6" x14ac:dyDescent="0.3">
      <c r="C368" s="11"/>
      <c r="D368" s="11"/>
      <c r="E368" s="7"/>
      <c r="F368" s="8"/>
      <c r="G368" s="8"/>
      <c r="H368" s="9"/>
      <c r="I368" s="9"/>
      <c r="J368" s="9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  <c r="AX368" s="48"/>
      <c r="AY368" s="48"/>
      <c r="AZ368" s="48"/>
      <c r="BA368" s="48"/>
      <c r="BB368" s="48"/>
    </row>
    <row r="369" spans="3:54" ht="15.6" x14ac:dyDescent="0.3">
      <c r="C369" s="11"/>
      <c r="D369" s="11"/>
      <c r="E369" s="7"/>
      <c r="F369" s="8"/>
      <c r="G369" s="8"/>
      <c r="H369" s="9"/>
      <c r="I369" s="9"/>
      <c r="J369" s="9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</row>
    <row r="370" spans="3:54" ht="15.6" x14ac:dyDescent="0.3">
      <c r="C370" s="11"/>
      <c r="D370" s="11"/>
      <c r="E370" s="7"/>
      <c r="F370" s="8"/>
      <c r="G370" s="8"/>
      <c r="H370" s="9"/>
      <c r="I370" s="9"/>
      <c r="J370" s="9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</row>
    <row r="371" spans="3:54" ht="15.6" x14ac:dyDescent="0.3">
      <c r="C371" s="11"/>
      <c r="D371" s="11"/>
      <c r="E371" s="7"/>
      <c r="F371" s="8"/>
      <c r="G371" s="8"/>
      <c r="H371" s="9"/>
      <c r="I371" s="9"/>
      <c r="J371" s="9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  <c r="AX371" s="48"/>
      <c r="AY371" s="48"/>
      <c r="AZ371" s="48"/>
      <c r="BA371" s="48"/>
      <c r="BB371" s="48"/>
    </row>
    <row r="372" spans="3:54" ht="15.6" x14ac:dyDescent="0.3">
      <c r="C372" s="11"/>
      <c r="D372" s="11"/>
      <c r="E372" s="7"/>
      <c r="F372" s="8"/>
      <c r="G372" s="8"/>
      <c r="H372" s="9"/>
      <c r="I372" s="9"/>
      <c r="J372" s="9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8"/>
      <c r="AR372" s="48"/>
      <c r="AS372" s="48"/>
      <c r="AT372" s="48"/>
      <c r="AU372" s="48"/>
      <c r="AV372" s="48"/>
      <c r="AW372" s="48"/>
      <c r="AX372" s="48"/>
      <c r="AY372" s="48"/>
      <c r="AZ372" s="48"/>
      <c r="BA372" s="48"/>
      <c r="BB372" s="48"/>
    </row>
    <row r="373" spans="3:54" ht="15.6" x14ac:dyDescent="0.3">
      <c r="C373" s="11"/>
      <c r="D373" s="11"/>
      <c r="E373" s="7"/>
      <c r="F373" s="8"/>
      <c r="G373" s="8"/>
      <c r="H373" s="9"/>
      <c r="I373" s="9"/>
      <c r="J373" s="9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48"/>
      <c r="AO373" s="48"/>
      <c r="AP373" s="48"/>
      <c r="AQ373" s="48"/>
      <c r="AR373" s="48"/>
      <c r="AS373" s="48"/>
      <c r="AT373" s="48"/>
      <c r="AU373" s="48"/>
      <c r="AV373" s="48"/>
      <c r="AW373" s="48"/>
      <c r="AX373" s="48"/>
      <c r="AY373" s="48"/>
      <c r="AZ373" s="48"/>
      <c r="BA373" s="48"/>
      <c r="BB373" s="48"/>
    </row>
    <row r="374" spans="3:54" ht="15.6" x14ac:dyDescent="0.3">
      <c r="C374" s="11"/>
      <c r="D374" s="11"/>
      <c r="E374" s="7"/>
      <c r="F374" s="8"/>
      <c r="G374" s="8"/>
      <c r="H374" s="9"/>
      <c r="I374" s="9"/>
      <c r="J374" s="9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  <c r="AQ374" s="48"/>
      <c r="AR374" s="48"/>
      <c r="AS374" s="48"/>
      <c r="AT374" s="48"/>
      <c r="AU374" s="48"/>
      <c r="AV374" s="48"/>
      <c r="AW374" s="48"/>
      <c r="AX374" s="48"/>
      <c r="AY374" s="48"/>
      <c r="AZ374" s="48"/>
      <c r="BA374" s="48"/>
      <c r="BB374" s="48"/>
    </row>
    <row r="375" spans="3:54" ht="15.6" x14ac:dyDescent="0.3">
      <c r="C375" s="11"/>
      <c r="D375" s="11"/>
      <c r="E375" s="7"/>
      <c r="F375" s="8"/>
      <c r="G375" s="8"/>
      <c r="H375" s="9"/>
      <c r="I375" s="9"/>
      <c r="J375" s="9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  <c r="AQ375" s="48"/>
      <c r="AR375" s="48"/>
      <c r="AS375" s="48"/>
      <c r="AT375" s="48"/>
      <c r="AU375" s="48"/>
      <c r="AV375" s="48"/>
      <c r="AW375" s="48"/>
      <c r="AX375" s="48"/>
      <c r="AY375" s="48"/>
      <c r="AZ375" s="48"/>
      <c r="BA375" s="48"/>
      <c r="BB375" s="48"/>
    </row>
    <row r="376" spans="3:54" ht="15.6" x14ac:dyDescent="0.3">
      <c r="C376" s="11"/>
      <c r="D376" s="11"/>
      <c r="E376" s="7"/>
      <c r="F376" s="8"/>
      <c r="G376" s="8"/>
      <c r="H376" s="9"/>
      <c r="I376" s="9"/>
      <c r="J376" s="9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  <c r="AQ376" s="48"/>
      <c r="AR376" s="48"/>
      <c r="AS376" s="48"/>
      <c r="AT376" s="48"/>
      <c r="AU376" s="48"/>
      <c r="AV376" s="48"/>
      <c r="AW376" s="48"/>
      <c r="AX376" s="48"/>
      <c r="AY376" s="48"/>
      <c r="AZ376" s="48"/>
      <c r="BA376" s="48"/>
      <c r="BB376" s="48"/>
    </row>
    <row r="377" spans="3:54" ht="15.6" x14ac:dyDescent="0.3">
      <c r="C377" s="11"/>
      <c r="D377" s="11"/>
      <c r="E377" s="7"/>
      <c r="F377" s="8"/>
      <c r="G377" s="8"/>
      <c r="H377" s="9"/>
      <c r="I377" s="9"/>
      <c r="J377" s="9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  <c r="AX377" s="48"/>
      <c r="AY377" s="48"/>
      <c r="AZ377" s="48"/>
      <c r="BA377" s="48"/>
      <c r="BB377" s="48"/>
    </row>
    <row r="378" spans="3:54" ht="15.6" x14ac:dyDescent="0.3">
      <c r="C378" s="11"/>
      <c r="D378" s="11"/>
      <c r="E378" s="7"/>
      <c r="F378" s="8"/>
      <c r="G378" s="8"/>
      <c r="H378" s="9"/>
      <c r="I378" s="9"/>
      <c r="J378" s="9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48"/>
      <c r="AO378" s="48"/>
      <c r="AP378" s="48"/>
      <c r="AQ378" s="48"/>
      <c r="AR378" s="48"/>
      <c r="AS378" s="48"/>
      <c r="AT378" s="48"/>
      <c r="AU378" s="48"/>
      <c r="AV378" s="48"/>
      <c r="AW378" s="48"/>
      <c r="AX378" s="48"/>
      <c r="AY378" s="48"/>
      <c r="AZ378" s="48"/>
      <c r="BA378" s="48"/>
      <c r="BB378" s="48"/>
    </row>
    <row r="379" spans="3:54" ht="15.6" x14ac:dyDescent="0.3">
      <c r="C379" s="11"/>
      <c r="D379" s="11"/>
      <c r="E379" s="7"/>
      <c r="F379" s="8"/>
      <c r="G379" s="8"/>
      <c r="H379" s="9"/>
      <c r="I379" s="9"/>
      <c r="J379" s="9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48"/>
      <c r="AO379" s="48"/>
      <c r="AP379" s="48"/>
      <c r="AQ379" s="48"/>
      <c r="AR379" s="48"/>
      <c r="AS379" s="48"/>
      <c r="AT379" s="48"/>
      <c r="AU379" s="48"/>
      <c r="AV379" s="48"/>
      <c r="AW379" s="48"/>
      <c r="AX379" s="48"/>
      <c r="AY379" s="48"/>
      <c r="AZ379" s="48"/>
      <c r="BA379" s="48"/>
      <c r="BB379" s="48"/>
    </row>
    <row r="380" spans="3:54" ht="15.6" x14ac:dyDescent="0.3">
      <c r="C380" s="11"/>
      <c r="D380" s="11"/>
      <c r="E380" s="7"/>
      <c r="F380" s="8"/>
      <c r="G380" s="8"/>
      <c r="H380" s="9"/>
      <c r="I380" s="9"/>
      <c r="J380" s="9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  <c r="AQ380" s="48"/>
      <c r="AR380" s="48"/>
      <c r="AS380" s="48"/>
      <c r="AT380" s="48"/>
      <c r="AU380" s="48"/>
      <c r="AV380" s="48"/>
      <c r="AW380" s="48"/>
      <c r="AX380" s="48"/>
      <c r="AY380" s="48"/>
      <c r="AZ380" s="48"/>
      <c r="BA380" s="48"/>
      <c r="BB380" s="48"/>
    </row>
    <row r="381" spans="3:54" ht="15.6" x14ac:dyDescent="0.3">
      <c r="C381" s="11"/>
      <c r="D381" s="11"/>
      <c r="E381" s="7"/>
      <c r="F381" s="8"/>
      <c r="G381" s="8"/>
      <c r="H381" s="9"/>
      <c r="I381" s="9"/>
      <c r="J381" s="9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  <c r="AN381" s="48"/>
      <c r="AO381" s="48"/>
      <c r="AP381" s="48"/>
      <c r="AQ381" s="48"/>
      <c r="AR381" s="48"/>
      <c r="AS381" s="48"/>
      <c r="AT381" s="48"/>
      <c r="AU381" s="48"/>
      <c r="AV381" s="48"/>
      <c r="AW381" s="48"/>
      <c r="AX381" s="48"/>
      <c r="AY381" s="48"/>
      <c r="AZ381" s="48"/>
      <c r="BA381" s="48"/>
      <c r="BB381" s="48"/>
    </row>
    <row r="382" spans="3:54" ht="15.6" x14ac:dyDescent="0.3">
      <c r="C382" s="11"/>
      <c r="D382" s="11"/>
      <c r="E382" s="7"/>
      <c r="F382" s="8"/>
      <c r="G382" s="8"/>
      <c r="H382" s="9"/>
      <c r="I382" s="9"/>
      <c r="J382" s="9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</row>
    <row r="383" spans="3:54" ht="15.6" x14ac:dyDescent="0.3">
      <c r="C383" s="11"/>
      <c r="D383" s="11"/>
      <c r="E383" s="7"/>
      <c r="F383" s="8"/>
      <c r="G383" s="8"/>
      <c r="H383" s="9"/>
      <c r="I383" s="9"/>
      <c r="J383" s="9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  <c r="AX383" s="48"/>
      <c r="AY383" s="48"/>
      <c r="AZ383" s="48"/>
      <c r="BA383" s="48"/>
      <c r="BB383" s="48"/>
    </row>
    <row r="384" spans="3:54" ht="15.6" x14ac:dyDescent="0.3">
      <c r="C384" s="11"/>
      <c r="D384" s="11"/>
      <c r="E384" s="7"/>
      <c r="F384" s="8"/>
      <c r="G384" s="8"/>
      <c r="H384" s="9"/>
      <c r="I384" s="9"/>
      <c r="J384" s="9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48"/>
      <c r="AO384" s="48"/>
      <c r="AP384" s="48"/>
      <c r="AQ384" s="48"/>
      <c r="AR384" s="48"/>
      <c r="AS384" s="48"/>
      <c r="AT384" s="48"/>
      <c r="AU384" s="48"/>
      <c r="AV384" s="48"/>
      <c r="AW384" s="48"/>
      <c r="AX384" s="48"/>
      <c r="AY384" s="48"/>
      <c r="AZ384" s="48"/>
      <c r="BA384" s="48"/>
      <c r="BB384" s="48"/>
    </row>
    <row r="385" spans="3:54" ht="15.6" x14ac:dyDescent="0.3">
      <c r="C385" s="11"/>
      <c r="D385" s="11"/>
      <c r="E385" s="7"/>
      <c r="F385" s="8"/>
      <c r="G385" s="8"/>
      <c r="H385" s="9"/>
      <c r="I385" s="9"/>
      <c r="J385" s="9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  <c r="AQ385" s="48"/>
      <c r="AR385" s="48"/>
      <c r="AS385" s="48"/>
      <c r="AT385" s="48"/>
      <c r="AU385" s="48"/>
      <c r="AV385" s="48"/>
      <c r="AW385" s="48"/>
      <c r="AX385" s="48"/>
      <c r="AY385" s="48"/>
      <c r="AZ385" s="48"/>
      <c r="BA385" s="48"/>
      <c r="BB385" s="48"/>
    </row>
    <row r="386" spans="3:54" ht="15.6" x14ac:dyDescent="0.3">
      <c r="C386" s="11"/>
      <c r="D386" s="11"/>
      <c r="E386" s="7"/>
      <c r="F386" s="8"/>
      <c r="G386" s="8"/>
      <c r="H386" s="9"/>
      <c r="I386" s="9"/>
      <c r="J386" s="9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  <c r="AX386" s="48"/>
      <c r="AY386" s="48"/>
      <c r="AZ386" s="48"/>
      <c r="BA386" s="48"/>
      <c r="BB386" s="48"/>
    </row>
    <row r="387" spans="3:54" ht="15.6" x14ac:dyDescent="0.3">
      <c r="C387" s="11"/>
      <c r="D387" s="11"/>
      <c r="E387" s="7"/>
      <c r="F387" s="8"/>
      <c r="G387" s="8"/>
      <c r="H387" s="9"/>
      <c r="I387" s="9"/>
      <c r="J387" s="9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  <c r="AQ387" s="48"/>
      <c r="AR387" s="48"/>
      <c r="AS387" s="48"/>
      <c r="AT387" s="48"/>
      <c r="AU387" s="48"/>
      <c r="AV387" s="48"/>
      <c r="AW387" s="48"/>
      <c r="AX387" s="48"/>
      <c r="AY387" s="48"/>
      <c r="AZ387" s="48"/>
      <c r="BA387" s="48"/>
      <c r="BB387" s="48"/>
    </row>
    <row r="388" spans="3:54" ht="15.6" x14ac:dyDescent="0.3">
      <c r="C388" s="11"/>
      <c r="D388" s="11"/>
      <c r="E388" s="7"/>
      <c r="F388" s="8"/>
      <c r="G388" s="8"/>
      <c r="H388" s="9"/>
      <c r="I388" s="9"/>
      <c r="J388" s="9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  <c r="AQ388" s="48"/>
      <c r="AR388" s="48"/>
      <c r="AS388" s="48"/>
      <c r="AT388" s="48"/>
      <c r="AU388" s="48"/>
      <c r="AV388" s="48"/>
      <c r="AW388" s="48"/>
      <c r="AX388" s="48"/>
      <c r="AY388" s="48"/>
      <c r="AZ388" s="48"/>
      <c r="BA388" s="48"/>
      <c r="BB388" s="48"/>
    </row>
    <row r="389" spans="3:54" ht="15.6" x14ac:dyDescent="0.3">
      <c r="C389" s="11"/>
      <c r="D389" s="11"/>
      <c r="E389" s="7"/>
      <c r="F389" s="8"/>
      <c r="G389" s="8"/>
      <c r="H389" s="9"/>
      <c r="I389" s="9"/>
      <c r="J389" s="9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  <c r="AW389" s="48"/>
      <c r="AX389" s="48"/>
      <c r="AY389" s="48"/>
      <c r="AZ389" s="48"/>
      <c r="BA389" s="48"/>
      <c r="BB389" s="48"/>
    </row>
    <row r="390" spans="3:54" ht="15.6" x14ac:dyDescent="0.3">
      <c r="C390" s="11"/>
      <c r="D390" s="11"/>
      <c r="E390" s="7"/>
      <c r="F390" s="8"/>
      <c r="G390" s="8"/>
      <c r="H390" s="9"/>
      <c r="I390" s="9"/>
      <c r="J390" s="9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48"/>
      <c r="AO390" s="48"/>
      <c r="AP390" s="48"/>
      <c r="AQ390" s="48"/>
      <c r="AR390" s="48"/>
      <c r="AS390" s="48"/>
      <c r="AT390" s="48"/>
      <c r="AU390" s="48"/>
      <c r="AV390" s="48"/>
      <c r="AW390" s="48"/>
      <c r="AX390" s="48"/>
      <c r="AY390" s="48"/>
      <c r="AZ390" s="48"/>
      <c r="BA390" s="48"/>
      <c r="BB390" s="48"/>
    </row>
    <row r="391" spans="3:54" ht="15.6" x14ac:dyDescent="0.3">
      <c r="C391" s="11"/>
      <c r="D391" s="11"/>
      <c r="E391" s="7"/>
      <c r="F391" s="8"/>
      <c r="G391" s="8"/>
      <c r="H391" s="9"/>
      <c r="I391" s="9"/>
      <c r="J391" s="9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48"/>
      <c r="AO391" s="48"/>
      <c r="AP391" s="48"/>
      <c r="AQ391" s="48"/>
      <c r="AR391" s="48"/>
      <c r="AS391" s="48"/>
      <c r="AT391" s="48"/>
      <c r="AU391" s="48"/>
      <c r="AV391" s="48"/>
      <c r="AW391" s="48"/>
      <c r="AX391" s="48"/>
      <c r="AY391" s="48"/>
      <c r="AZ391" s="48"/>
      <c r="BA391" s="48"/>
      <c r="BB391" s="48"/>
    </row>
    <row r="392" spans="3:54" ht="15.6" x14ac:dyDescent="0.3">
      <c r="C392" s="11"/>
      <c r="D392" s="11"/>
      <c r="E392" s="7"/>
      <c r="F392" s="8"/>
      <c r="G392" s="8"/>
      <c r="H392" s="9"/>
      <c r="I392" s="9"/>
      <c r="J392" s="9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  <c r="AN392" s="48"/>
      <c r="AO392" s="48"/>
      <c r="AP392" s="48"/>
      <c r="AQ392" s="48"/>
      <c r="AR392" s="48"/>
      <c r="AS392" s="48"/>
      <c r="AT392" s="48"/>
      <c r="AU392" s="48"/>
      <c r="AV392" s="48"/>
      <c r="AW392" s="48"/>
      <c r="AX392" s="48"/>
      <c r="AY392" s="48"/>
      <c r="AZ392" s="48"/>
      <c r="BA392" s="48"/>
      <c r="BB392" s="48"/>
    </row>
    <row r="393" spans="3:54" ht="15.6" x14ac:dyDescent="0.3">
      <c r="C393" s="11"/>
      <c r="D393" s="11"/>
      <c r="E393" s="7"/>
      <c r="F393" s="8"/>
      <c r="G393" s="8"/>
      <c r="H393" s="9"/>
      <c r="I393" s="9"/>
      <c r="J393" s="9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  <c r="AN393" s="48"/>
      <c r="AO393" s="48"/>
      <c r="AP393" s="48"/>
      <c r="AQ393" s="48"/>
      <c r="AR393" s="48"/>
      <c r="AS393" s="48"/>
      <c r="AT393" s="48"/>
      <c r="AU393" s="48"/>
      <c r="AV393" s="48"/>
      <c r="AW393" s="48"/>
      <c r="AX393" s="48"/>
      <c r="AY393" s="48"/>
      <c r="AZ393" s="48"/>
      <c r="BA393" s="48"/>
      <c r="BB393" s="48"/>
    </row>
    <row r="394" spans="3:54" ht="15.6" x14ac:dyDescent="0.3">
      <c r="C394" s="11"/>
      <c r="D394" s="11"/>
      <c r="E394" s="7"/>
      <c r="F394" s="8"/>
      <c r="G394" s="8"/>
      <c r="H394" s="9"/>
      <c r="I394" s="9"/>
      <c r="J394" s="9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48"/>
      <c r="AO394" s="48"/>
      <c r="AP394" s="48"/>
      <c r="AQ394" s="48"/>
      <c r="AR394" s="48"/>
      <c r="AS394" s="48"/>
      <c r="AT394" s="48"/>
      <c r="AU394" s="48"/>
      <c r="AV394" s="48"/>
      <c r="AW394" s="48"/>
      <c r="AX394" s="48"/>
      <c r="AY394" s="48"/>
      <c r="AZ394" s="48"/>
      <c r="BA394" s="48"/>
      <c r="BB394" s="48"/>
    </row>
    <row r="395" spans="3:54" ht="15.6" x14ac:dyDescent="0.3">
      <c r="C395" s="11"/>
      <c r="D395" s="11"/>
      <c r="E395" s="7"/>
      <c r="F395" s="8"/>
      <c r="G395" s="8"/>
      <c r="H395" s="9"/>
      <c r="I395" s="9"/>
      <c r="J395" s="9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48"/>
      <c r="AO395" s="48"/>
      <c r="AP395" s="48"/>
      <c r="AQ395" s="48"/>
      <c r="AR395" s="48"/>
      <c r="AS395" s="48"/>
      <c r="AT395" s="48"/>
      <c r="AU395" s="48"/>
      <c r="AV395" s="48"/>
      <c r="AW395" s="48"/>
      <c r="AX395" s="48"/>
      <c r="AY395" s="48"/>
      <c r="AZ395" s="48"/>
      <c r="BA395" s="48"/>
      <c r="BB395" s="48"/>
    </row>
    <row r="396" spans="3:54" ht="15.6" x14ac:dyDescent="0.3">
      <c r="C396" s="11"/>
      <c r="D396" s="11"/>
      <c r="E396" s="7"/>
      <c r="F396" s="8"/>
      <c r="G396" s="8"/>
      <c r="H396" s="9"/>
      <c r="I396" s="9"/>
      <c r="J396" s="9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  <c r="AW396" s="48"/>
      <c r="AX396" s="48"/>
      <c r="AY396" s="48"/>
      <c r="AZ396" s="48"/>
      <c r="BA396" s="48"/>
      <c r="BB396" s="48"/>
    </row>
    <row r="397" spans="3:54" ht="15.6" x14ac:dyDescent="0.3">
      <c r="C397" s="11"/>
      <c r="D397" s="11"/>
      <c r="E397" s="7"/>
      <c r="F397" s="8"/>
      <c r="G397" s="8"/>
      <c r="H397" s="9"/>
      <c r="I397" s="9"/>
      <c r="J397" s="9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  <c r="AM397" s="48"/>
      <c r="AN397" s="48"/>
      <c r="AO397" s="48"/>
      <c r="AP397" s="48"/>
      <c r="AQ397" s="48"/>
      <c r="AR397" s="48"/>
      <c r="AS397" s="48"/>
      <c r="AT397" s="48"/>
      <c r="AU397" s="48"/>
      <c r="AV397" s="48"/>
      <c r="AW397" s="48"/>
      <c r="AX397" s="48"/>
      <c r="AY397" s="48"/>
      <c r="AZ397" s="48"/>
      <c r="BA397" s="48"/>
      <c r="BB397" s="48"/>
    </row>
    <row r="398" spans="3:54" ht="15.6" x14ac:dyDescent="0.3">
      <c r="C398" s="11"/>
      <c r="D398" s="11"/>
      <c r="E398" s="7"/>
      <c r="F398" s="8"/>
      <c r="G398" s="8"/>
      <c r="H398" s="9"/>
      <c r="I398" s="9"/>
      <c r="J398" s="9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  <c r="AM398" s="48"/>
      <c r="AN398" s="48"/>
      <c r="AO398" s="48"/>
      <c r="AP398" s="48"/>
      <c r="AQ398" s="48"/>
      <c r="AR398" s="48"/>
      <c r="AS398" s="48"/>
      <c r="AT398" s="48"/>
      <c r="AU398" s="48"/>
      <c r="AV398" s="48"/>
      <c r="AW398" s="48"/>
      <c r="AX398" s="48"/>
      <c r="AY398" s="48"/>
      <c r="AZ398" s="48"/>
      <c r="BA398" s="48"/>
      <c r="BB398" s="48"/>
    </row>
    <row r="399" spans="3:54" ht="15.6" x14ac:dyDescent="0.3">
      <c r="C399" s="11"/>
      <c r="D399" s="11"/>
      <c r="E399" s="7"/>
      <c r="F399" s="8"/>
      <c r="G399" s="8"/>
      <c r="H399" s="9"/>
      <c r="I399" s="9"/>
      <c r="J399" s="9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48"/>
      <c r="AO399" s="48"/>
      <c r="AP399" s="48"/>
      <c r="AQ399" s="48"/>
      <c r="AR399" s="48"/>
      <c r="AS399" s="48"/>
      <c r="AT399" s="48"/>
      <c r="AU399" s="48"/>
      <c r="AV399" s="48"/>
      <c r="AW399" s="48"/>
      <c r="AX399" s="48"/>
      <c r="AY399" s="48"/>
      <c r="AZ399" s="48"/>
      <c r="BA399" s="48"/>
      <c r="BB399" s="48"/>
    </row>
    <row r="400" spans="3:54" ht="15.6" x14ac:dyDescent="0.3">
      <c r="C400" s="11"/>
      <c r="D400" s="11"/>
      <c r="E400" s="7"/>
      <c r="F400" s="8"/>
      <c r="G400" s="8"/>
      <c r="H400" s="9"/>
      <c r="I400" s="9"/>
      <c r="J400" s="9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  <c r="AM400" s="48"/>
      <c r="AN400" s="48"/>
      <c r="AO400" s="48"/>
      <c r="AP400" s="48"/>
      <c r="AQ400" s="48"/>
      <c r="AR400" s="48"/>
      <c r="AS400" s="48"/>
      <c r="AT400" s="48"/>
      <c r="AU400" s="48"/>
      <c r="AV400" s="48"/>
      <c r="AW400" s="48"/>
      <c r="AX400" s="48"/>
      <c r="AY400" s="48"/>
      <c r="AZ400" s="48"/>
      <c r="BA400" s="48"/>
      <c r="BB400" s="48"/>
    </row>
    <row r="401" spans="3:54" ht="15.6" x14ac:dyDescent="0.3">
      <c r="C401" s="11"/>
      <c r="D401" s="11"/>
      <c r="E401" s="7"/>
      <c r="F401" s="8"/>
      <c r="G401" s="8"/>
      <c r="H401" s="9"/>
      <c r="I401" s="9"/>
      <c r="J401" s="9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48"/>
      <c r="AO401" s="48"/>
      <c r="AP401" s="48"/>
      <c r="AQ401" s="48"/>
      <c r="AR401" s="48"/>
      <c r="AS401" s="48"/>
      <c r="AT401" s="48"/>
      <c r="AU401" s="48"/>
      <c r="AV401" s="48"/>
      <c r="AW401" s="48"/>
      <c r="AX401" s="48"/>
      <c r="AY401" s="48"/>
      <c r="AZ401" s="48"/>
      <c r="BA401" s="48"/>
      <c r="BB401" s="48"/>
    </row>
    <row r="402" spans="3:54" ht="15.6" x14ac:dyDescent="0.3">
      <c r="C402" s="11"/>
      <c r="D402" s="11"/>
      <c r="E402" s="7"/>
      <c r="F402" s="8"/>
      <c r="G402" s="8"/>
      <c r="H402" s="9"/>
      <c r="I402" s="9"/>
      <c r="J402" s="9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48"/>
      <c r="AO402" s="48"/>
      <c r="AP402" s="48"/>
      <c r="AQ402" s="48"/>
      <c r="AR402" s="48"/>
      <c r="AS402" s="48"/>
      <c r="AT402" s="48"/>
      <c r="AU402" s="48"/>
      <c r="AV402" s="48"/>
      <c r="AW402" s="48"/>
      <c r="AX402" s="48"/>
      <c r="AY402" s="48"/>
      <c r="AZ402" s="48"/>
      <c r="BA402" s="48"/>
      <c r="BB402" s="48"/>
    </row>
    <row r="403" spans="3:54" ht="15.6" x14ac:dyDescent="0.3">
      <c r="C403" s="11"/>
      <c r="D403" s="11"/>
      <c r="E403" s="7"/>
      <c r="F403" s="8"/>
      <c r="G403" s="8"/>
      <c r="H403" s="9"/>
      <c r="I403" s="9"/>
      <c r="J403" s="9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  <c r="AQ403" s="48"/>
      <c r="AR403" s="48"/>
      <c r="AS403" s="48"/>
      <c r="AT403" s="48"/>
      <c r="AU403" s="48"/>
      <c r="AV403" s="48"/>
      <c r="AW403" s="48"/>
      <c r="AX403" s="48"/>
      <c r="AY403" s="48"/>
      <c r="AZ403" s="48"/>
      <c r="BA403" s="48"/>
      <c r="BB403" s="48"/>
    </row>
    <row r="404" spans="3:54" ht="15.6" x14ac:dyDescent="0.3">
      <c r="C404" s="11"/>
      <c r="D404" s="11"/>
      <c r="E404" s="7"/>
      <c r="F404" s="8"/>
      <c r="G404" s="8"/>
      <c r="H404" s="9"/>
      <c r="I404" s="9"/>
      <c r="J404" s="9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48"/>
      <c r="AO404" s="48"/>
      <c r="AP404" s="48"/>
      <c r="AQ404" s="48"/>
      <c r="AR404" s="48"/>
      <c r="AS404" s="48"/>
      <c r="AT404" s="48"/>
      <c r="AU404" s="48"/>
      <c r="AV404" s="48"/>
      <c r="AW404" s="48"/>
      <c r="AX404" s="48"/>
      <c r="AY404" s="48"/>
      <c r="AZ404" s="48"/>
      <c r="BA404" s="48"/>
      <c r="BB404" s="48"/>
    </row>
    <row r="405" spans="3:54" ht="15.6" x14ac:dyDescent="0.3">
      <c r="C405" s="11"/>
      <c r="D405" s="11"/>
      <c r="E405" s="7"/>
      <c r="F405" s="8"/>
      <c r="G405" s="8"/>
      <c r="H405" s="9"/>
      <c r="I405" s="9"/>
      <c r="J405" s="9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M405" s="48"/>
      <c r="AN405" s="48"/>
      <c r="AO405" s="48"/>
      <c r="AP405" s="48"/>
      <c r="AQ405" s="48"/>
      <c r="AR405" s="48"/>
      <c r="AS405" s="48"/>
      <c r="AT405" s="48"/>
      <c r="AU405" s="48"/>
      <c r="AV405" s="48"/>
      <c r="AW405" s="48"/>
      <c r="AX405" s="48"/>
      <c r="AY405" s="48"/>
      <c r="AZ405" s="48"/>
      <c r="BA405" s="48"/>
      <c r="BB405" s="48"/>
    </row>
    <row r="406" spans="3:54" ht="15.6" x14ac:dyDescent="0.3">
      <c r="C406" s="11"/>
      <c r="D406" s="11"/>
      <c r="E406" s="7"/>
      <c r="F406" s="8"/>
      <c r="G406" s="8"/>
      <c r="H406" s="9"/>
      <c r="I406" s="9"/>
      <c r="J406" s="9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  <c r="AQ406" s="48"/>
      <c r="AR406" s="48"/>
      <c r="AS406" s="48"/>
      <c r="AT406" s="48"/>
      <c r="AU406" s="48"/>
      <c r="AV406" s="48"/>
      <c r="AW406" s="48"/>
      <c r="AX406" s="48"/>
      <c r="AY406" s="48"/>
      <c r="AZ406" s="48"/>
      <c r="BA406" s="48"/>
      <c r="BB406" s="48"/>
    </row>
    <row r="407" spans="3:54" ht="15.6" x14ac:dyDescent="0.3">
      <c r="C407" s="11"/>
      <c r="D407" s="11"/>
      <c r="E407" s="7"/>
      <c r="F407" s="8"/>
      <c r="G407" s="8"/>
      <c r="H407" s="9"/>
      <c r="I407" s="9"/>
      <c r="J407" s="9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48"/>
      <c r="AO407" s="48"/>
      <c r="AP407" s="48"/>
      <c r="AQ407" s="48"/>
      <c r="AR407" s="48"/>
      <c r="AS407" s="48"/>
      <c r="AT407" s="48"/>
      <c r="AU407" s="48"/>
      <c r="AV407" s="48"/>
      <c r="AW407" s="48"/>
      <c r="AX407" s="48"/>
      <c r="AY407" s="48"/>
      <c r="AZ407" s="48"/>
      <c r="BA407" s="48"/>
      <c r="BB407" s="48"/>
    </row>
    <row r="408" spans="3:54" ht="15.6" x14ac:dyDescent="0.3">
      <c r="C408" s="11"/>
      <c r="D408" s="11"/>
      <c r="E408" s="7"/>
      <c r="F408" s="8"/>
      <c r="G408" s="8"/>
      <c r="H408" s="9"/>
      <c r="I408" s="9"/>
      <c r="J408" s="9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  <c r="AQ408" s="48"/>
      <c r="AR408" s="48"/>
      <c r="AS408" s="48"/>
      <c r="AT408" s="48"/>
      <c r="AU408" s="48"/>
      <c r="AV408" s="48"/>
      <c r="AW408" s="48"/>
      <c r="AX408" s="48"/>
      <c r="AY408" s="48"/>
      <c r="AZ408" s="48"/>
      <c r="BA408" s="48"/>
      <c r="BB408" s="48"/>
    </row>
    <row r="409" spans="3:54" ht="15.6" x14ac:dyDescent="0.3">
      <c r="C409" s="11"/>
      <c r="D409" s="11"/>
      <c r="E409" s="7"/>
      <c r="F409" s="8"/>
      <c r="G409" s="8"/>
      <c r="H409" s="9"/>
      <c r="I409" s="9"/>
      <c r="J409" s="9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  <c r="AQ409" s="48"/>
      <c r="AR409" s="48"/>
      <c r="AS409" s="48"/>
      <c r="AT409" s="48"/>
      <c r="AU409" s="48"/>
      <c r="AV409" s="48"/>
      <c r="AW409" s="48"/>
      <c r="AX409" s="48"/>
      <c r="AY409" s="48"/>
      <c r="AZ409" s="48"/>
      <c r="BA409" s="48"/>
      <c r="BB409" s="48"/>
    </row>
    <row r="410" spans="3:54" ht="15.6" x14ac:dyDescent="0.3">
      <c r="C410" s="11"/>
      <c r="D410" s="11"/>
      <c r="E410" s="7"/>
      <c r="F410" s="8"/>
      <c r="G410" s="8"/>
      <c r="H410" s="9"/>
      <c r="I410" s="9"/>
      <c r="J410" s="9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  <c r="AP410" s="48"/>
      <c r="AQ410" s="48"/>
      <c r="AR410" s="48"/>
      <c r="AS410" s="48"/>
      <c r="AT410" s="48"/>
      <c r="AU410" s="48"/>
      <c r="AV410" s="48"/>
      <c r="AW410" s="48"/>
      <c r="AX410" s="48"/>
      <c r="AY410" s="48"/>
      <c r="AZ410" s="48"/>
      <c r="BA410" s="48"/>
      <c r="BB410" s="48"/>
    </row>
    <row r="411" spans="3:54" ht="15.6" x14ac:dyDescent="0.3">
      <c r="C411" s="11"/>
      <c r="D411" s="11"/>
      <c r="E411" s="7"/>
      <c r="F411" s="8"/>
      <c r="G411" s="8"/>
      <c r="H411" s="9"/>
      <c r="I411" s="9"/>
      <c r="J411" s="9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48"/>
      <c r="AO411" s="48"/>
      <c r="AP411" s="48"/>
      <c r="AQ411" s="48"/>
      <c r="AR411" s="48"/>
      <c r="AS411" s="48"/>
      <c r="AT411" s="48"/>
      <c r="AU411" s="48"/>
      <c r="AV411" s="48"/>
      <c r="AW411" s="48"/>
      <c r="AX411" s="48"/>
      <c r="AY411" s="48"/>
      <c r="AZ411" s="48"/>
      <c r="BA411" s="48"/>
      <c r="BB411" s="48"/>
    </row>
    <row r="412" spans="3:54" ht="15.6" x14ac:dyDescent="0.3">
      <c r="C412" s="11"/>
      <c r="D412" s="11"/>
      <c r="E412" s="7"/>
      <c r="F412" s="8"/>
      <c r="G412" s="8"/>
      <c r="H412" s="9"/>
      <c r="I412" s="9"/>
      <c r="J412" s="9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48"/>
      <c r="AO412" s="48"/>
      <c r="AP412" s="48"/>
      <c r="AQ412" s="48"/>
      <c r="AR412" s="48"/>
      <c r="AS412" s="48"/>
      <c r="AT412" s="48"/>
      <c r="AU412" s="48"/>
      <c r="AV412" s="48"/>
      <c r="AW412" s="48"/>
      <c r="AX412" s="48"/>
      <c r="AY412" s="48"/>
      <c r="AZ412" s="48"/>
      <c r="BA412" s="48"/>
      <c r="BB412" s="48"/>
    </row>
    <row r="413" spans="3:54" ht="15.6" x14ac:dyDescent="0.3">
      <c r="C413" s="11"/>
      <c r="D413" s="11"/>
      <c r="E413" s="7"/>
      <c r="F413" s="8"/>
      <c r="G413" s="8"/>
      <c r="H413" s="9"/>
      <c r="I413" s="9"/>
      <c r="J413" s="9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48"/>
      <c r="AO413" s="48"/>
      <c r="AP413" s="48"/>
      <c r="AQ413" s="48"/>
      <c r="AR413" s="48"/>
      <c r="AS413" s="48"/>
      <c r="AT413" s="48"/>
      <c r="AU413" s="48"/>
      <c r="AV413" s="48"/>
      <c r="AW413" s="48"/>
      <c r="AX413" s="48"/>
      <c r="AY413" s="48"/>
      <c r="AZ413" s="48"/>
      <c r="BA413" s="48"/>
      <c r="BB413" s="48"/>
    </row>
    <row r="414" spans="3:54" ht="15.6" x14ac:dyDescent="0.3">
      <c r="C414" s="11"/>
      <c r="D414" s="11"/>
      <c r="E414" s="7"/>
      <c r="F414" s="8"/>
      <c r="G414" s="8"/>
      <c r="H414" s="9"/>
      <c r="I414" s="9"/>
      <c r="J414" s="9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48"/>
      <c r="AO414" s="48"/>
      <c r="AP414" s="48"/>
      <c r="AQ414" s="48"/>
      <c r="AR414" s="48"/>
      <c r="AS414" s="48"/>
      <c r="AT414" s="48"/>
      <c r="AU414" s="48"/>
      <c r="AV414" s="48"/>
      <c r="AW414" s="48"/>
      <c r="AX414" s="48"/>
      <c r="AY414" s="48"/>
      <c r="AZ414" s="48"/>
      <c r="BA414" s="48"/>
      <c r="BB414" s="48"/>
    </row>
    <row r="415" spans="3:54" ht="15.6" x14ac:dyDescent="0.3">
      <c r="C415" s="11"/>
      <c r="D415" s="11"/>
      <c r="E415" s="7"/>
      <c r="F415" s="8"/>
      <c r="G415" s="8"/>
      <c r="H415" s="9"/>
      <c r="I415" s="9"/>
      <c r="J415" s="9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48"/>
      <c r="AO415" s="48"/>
      <c r="AP415" s="48"/>
      <c r="AQ415" s="48"/>
      <c r="AR415" s="48"/>
      <c r="AS415" s="48"/>
      <c r="AT415" s="48"/>
      <c r="AU415" s="48"/>
      <c r="AV415" s="48"/>
      <c r="AW415" s="48"/>
      <c r="AX415" s="48"/>
      <c r="AY415" s="48"/>
      <c r="AZ415" s="48"/>
      <c r="BA415" s="48"/>
      <c r="BB415" s="48"/>
    </row>
    <row r="416" spans="3:54" ht="15.6" x14ac:dyDescent="0.3">
      <c r="C416" s="11"/>
      <c r="D416" s="11"/>
      <c r="E416" s="7"/>
      <c r="F416" s="8"/>
      <c r="G416" s="8"/>
      <c r="H416" s="9"/>
      <c r="I416" s="9"/>
      <c r="J416" s="9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/>
      <c r="AN416" s="48"/>
      <c r="AO416" s="48"/>
      <c r="AP416" s="48"/>
      <c r="AQ416" s="48"/>
      <c r="AR416" s="48"/>
      <c r="AS416" s="48"/>
      <c r="AT416" s="48"/>
      <c r="AU416" s="48"/>
      <c r="AV416" s="48"/>
      <c r="AW416" s="48"/>
      <c r="AX416" s="48"/>
      <c r="AY416" s="48"/>
      <c r="AZ416" s="48"/>
      <c r="BA416" s="48"/>
      <c r="BB416" s="48"/>
    </row>
    <row r="417" spans="3:54" ht="15.6" x14ac:dyDescent="0.3">
      <c r="C417" s="11"/>
      <c r="D417" s="11"/>
      <c r="E417" s="7"/>
      <c r="F417" s="8"/>
      <c r="G417" s="8"/>
      <c r="H417" s="9"/>
      <c r="I417" s="9"/>
      <c r="J417" s="9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  <c r="AO417" s="48"/>
      <c r="AP417" s="48"/>
      <c r="AQ417" s="48"/>
      <c r="AR417" s="48"/>
      <c r="AS417" s="48"/>
      <c r="AT417" s="48"/>
      <c r="AU417" s="48"/>
      <c r="AV417" s="48"/>
      <c r="AW417" s="48"/>
      <c r="AX417" s="48"/>
      <c r="AY417" s="48"/>
      <c r="AZ417" s="48"/>
      <c r="BA417" s="48"/>
      <c r="BB417" s="48"/>
    </row>
    <row r="418" spans="3:54" ht="15.6" x14ac:dyDescent="0.3">
      <c r="C418" s="11"/>
      <c r="D418" s="11"/>
      <c r="E418" s="7"/>
      <c r="F418" s="8"/>
      <c r="G418" s="8"/>
      <c r="H418" s="9"/>
      <c r="I418" s="9"/>
      <c r="J418" s="9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48"/>
      <c r="AO418" s="48"/>
      <c r="AP418" s="48"/>
      <c r="AQ418" s="48"/>
      <c r="AR418" s="48"/>
      <c r="AS418" s="48"/>
      <c r="AT418" s="48"/>
      <c r="AU418" s="48"/>
      <c r="AV418" s="48"/>
      <c r="AW418" s="48"/>
      <c r="AX418" s="48"/>
      <c r="AY418" s="48"/>
      <c r="AZ418" s="48"/>
      <c r="BA418" s="48"/>
      <c r="BB418" s="48"/>
    </row>
    <row r="419" spans="3:54" ht="15.6" x14ac:dyDescent="0.3">
      <c r="C419" s="11"/>
      <c r="D419" s="11"/>
      <c r="E419" s="7"/>
      <c r="F419" s="8"/>
      <c r="G419" s="8"/>
      <c r="H419" s="9"/>
      <c r="I419" s="9"/>
      <c r="J419" s="9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  <c r="AM419" s="48"/>
      <c r="AN419" s="48"/>
      <c r="AO419" s="48"/>
      <c r="AP419" s="48"/>
      <c r="AQ419" s="48"/>
      <c r="AR419" s="48"/>
      <c r="AS419" s="48"/>
      <c r="AT419" s="48"/>
      <c r="AU419" s="48"/>
      <c r="AV419" s="48"/>
      <c r="AW419" s="48"/>
      <c r="AX419" s="48"/>
      <c r="AY419" s="48"/>
      <c r="AZ419" s="48"/>
      <c r="BA419" s="48"/>
      <c r="BB419" s="48"/>
    </row>
    <row r="420" spans="3:54" ht="15.6" x14ac:dyDescent="0.3">
      <c r="C420" s="11"/>
      <c r="D420" s="11"/>
      <c r="E420" s="7"/>
      <c r="F420" s="8"/>
      <c r="G420" s="8"/>
      <c r="H420" s="9"/>
      <c r="I420" s="9"/>
      <c r="J420" s="9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  <c r="AM420" s="48"/>
      <c r="AN420" s="48"/>
      <c r="AO420" s="48"/>
      <c r="AP420" s="48"/>
      <c r="AQ420" s="48"/>
      <c r="AR420" s="48"/>
      <c r="AS420" s="48"/>
      <c r="AT420" s="48"/>
      <c r="AU420" s="48"/>
      <c r="AV420" s="48"/>
      <c r="AW420" s="48"/>
      <c r="AX420" s="48"/>
      <c r="AY420" s="48"/>
      <c r="AZ420" s="48"/>
      <c r="BA420" s="48"/>
      <c r="BB420" s="48"/>
    </row>
    <row r="421" spans="3:54" ht="15.6" x14ac:dyDescent="0.3">
      <c r="C421" s="11"/>
      <c r="D421" s="11"/>
      <c r="E421" s="7"/>
      <c r="F421" s="8"/>
      <c r="G421" s="8"/>
      <c r="H421" s="9"/>
      <c r="I421" s="9"/>
      <c r="J421" s="9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  <c r="AM421" s="48"/>
      <c r="AN421" s="48"/>
      <c r="AO421" s="48"/>
      <c r="AP421" s="48"/>
      <c r="AQ421" s="48"/>
      <c r="AR421" s="48"/>
      <c r="AS421" s="48"/>
      <c r="AT421" s="48"/>
      <c r="AU421" s="48"/>
      <c r="AV421" s="48"/>
      <c r="AW421" s="48"/>
      <c r="AX421" s="48"/>
      <c r="AY421" s="48"/>
      <c r="AZ421" s="48"/>
      <c r="BA421" s="48"/>
      <c r="BB421" s="48"/>
    </row>
    <row r="422" spans="3:54" ht="15.6" x14ac:dyDescent="0.3">
      <c r="C422" s="11"/>
      <c r="D422" s="11"/>
      <c r="E422" s="7"/>
      <c r="F422" s="8"/>
      <c r="G422" s="8"/>
      <c r="H422" s="9"/>
      <c r="I422" s="9"/>
      <c r="J422" s="9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  <c r="AM422" s="48"/>
      <c r="AN422" s="48"/>
      <c r="AO422" s="48"/>
      <c r="AP422" s="48"/>
      <c r="AQ422" s="48"/>
      <c r="AR422" s="48"/>
      <c r="AS422" s="48"/>
      <c r="AT422" s="48"/>
      <c r="AU422" s="48"/>
      <c r="AV422" s="48"/>
      <c r="AW422" s="48"/>
      <c r="AX422" s="48"/>
      <c r="AY422" s="48"/>
      <c r="AZ422" s="48"/>
      <c r="BA422" s="48"/>
      <c r="BB422" s="48"/>
    </row>
    <row r="423" spans="3:54" ht="15.6" x14ac:dyDescent="0.3">
      <c r="C423" s="11"/>
      <c r="D423" s="11"/>
      <c r="E423" s="7"/>
      <c r="F423" s="8"/>
      <c r="G423" s="8"/>
      <c r="H423" s="9"/>
      <c r="I423" s="9"/>
      <c r="J423" s="9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8"/>
      <c r="AN423" s="48"/>
      <c r="AO423" s="48"/>
      <c r="AP423" s="48"/>
      <c r="AQ423" s="48"/>
      <c r="AR423" s="48"/>
      <c r="AS423" s="48"/>
      <c r="AT423" s="48"/>
      <c r="AU423" s="48"/>
      <c r="AV423" s="48"/>
      <c r="AW423" s="48"/>
      <c r="AX423" s="48"/>
      <c r="AY423" s="48"/>
      <c r="AZ423" s="48"/>
      <c r="BA423" s="48"/>
      <c r="BB423" s="48"/>
    </row>
    <row r="424" spans="3:54" ht="15.6" x14ac:dyDescent="0.3">
      <c r="C424" s="11"/>
      <c r="D424" s="11"/>
      <c r="E424" s="7"/>
      <c r="F424" s="8"/>
      <c r="G424" s="8"/>
      <c r="H424" s="9"/>
      <c r="I424" s="9"/>
      <c r="J424" s="9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  <c r="AM424" s="48"/>
      <c r="AN424" s="48"/>
      <c r="AO424" s="48"/>
      <c r="AP424" s="48"/>
      <c r="AQ424" s="48"/>
      <c r="AR424" s="48"/>
      <c r="AS424" s="48"/>
      <c r="AT424" s="48"/>
      <c r="AU424" s="48"/>
      <c r="AV424" s="48"/>
      <c r="AW424" s="48"/>
      <c r="AX424" s="48"/>
      <c r="AY424" s="48"/>
      <c r="AZ424" s="48"/>
      <c r="BA424" s="48"/>
      <c r="BB424" s="48"/>
    </row>
    <row r="425" spans="3:54" ht="15.6" x14ac:dyDescent="0.3">
      <c r="C425" s="11"/>
      <c r="D425" s="11"/>
      <c r="E425" s="7"/>
      <c r="F425" s="8"/>
      <c r="G425" s="8"/>
      <c r="H425" s="9"/>
      <c r="I425" s="9"/>
      <c r="J425" s="9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  <c r="AM425" s="48"/>
      <c r="AN425" s="48"/>
      <c r="AO425" s="48"/>
      <c r="AP425" s="48"/>
      <c r="AQ425" s="48"/>
      <c r="AR425" s="48"/>
      <c r="AS425" s="48"/>
      <c r="AT425" s="48"/>
      <c r="AU425" s="48"/>
      <c r="AV425" s="48"/>
      <c r="AW425" s="48"/>
      <c r="AX425" s="48"/>
      <c r="AY425" s="48"/>
      <c r="AZ425" s="48"/>
      <c r="BA425" s="48"/>
      <c r="BB425" s="48"/>
    </row>
    <row r="426" spans="3:54" ht="15.6" x14ac:dyDescent="0.3">
      <c r="C426" s="11"/>
      <c r="D426" s="11"/>
      <c r="E426" s="7"/>
      <c r="F426" s="8"/>
      <c r="G426" s="8"/>
      <c r="H426" s="9"/>
      <c r="I426" s="9"/>
      <c r="J426" s="9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M426" s="48"/>
      <c r="AN426" s="48"/>
      <c r="AO426" s="48"/>
      <c r="AP426" s="48"/>
      <c r="AQ426" s="48"/>
      <c r="AR426" s="48"/>
      <c r="AS426" s="48"/>
      <c r="AT426" s="48"/>
      <c r="AU426" s="48"/>
      <c r="AV426" s="48"/>
      <c r="AW426" s="48"/>
      <c r="AX426" s="48"/>
      <c r="AY426" s="48"/>
      <c r="AZ426" s="48"/>
      <c r="BA426" s="48"/>
      <c r="BB426" s="48"/>
    </row>
    <row r="427" spans="3:54" ht="15.6" x14ac:dyDescent="0.3">
      <c r="C427" s="11"/>
      <c r="D427" s="11"/>
      <c r="E427" s="7"/>
      <c r="F427" s="8"/>
      <c r="G427" s="8"/>
      <c r="H427" s="9"/>
      <c r="I427" s="9"/>
      <c r="J427" s="9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  <c r="AM427" s="48"/>
      <c r="AN427" s="48"/>
      <c r="AO427" s="48"/>
      <c r="AP427" s="48"/>
      <c r="AQ427" s="48"/>
      <c r="AR427" s="48"/>
      <c r="AS427" s="48"/>
      <c r="AT427" s="48"/>
      <c r="AU427" s="48"/>
      <c r="AV427" s="48"/>
      <c r="AW427" s="48"/>
      <c r="AX427" s="48"/>
      <c r="AY427" s="48"/>
      <c r="AZ427" s="48"/>
      <c r="BA427" s="48"/>
      <c r="BB427" s="48"/>
    </row>
    <row r="428" spans="3:54" ht="15.6" x14ac:dyDescent="0.3">
      <c r="C428" s="11"/>
      <c r="D428" s="11"/>
      <c r="E428" s="7"/>
      <c r="F428" s="8"/>
      <c r="G428" s="8"/>
      <c r="H428" s="9"/>
      <c r="I428" s="9"/>
      <c r="J428" s="9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  <c r="AM428" s="48"/>
      <c r="AN428" s="48"/>
      <c r="AO428" s="48"/>
      <c r="AP428" s="48"/>
      <c r="AQ428" s="48"/>
      <c r="AR428" s="48"/>
      <c r="AS428" s="48"/>
      <c r="AT428" s="48"/>
      <c r="AU428" s="48"/>
      <c r="AV428" s="48"/>
      <c r="AW428" s="48"/>
      <c r="AX428" s="48"/>
      <c r="AY428" s="48"/>
      <c r="AZ428" s="48"/>
      <c r="BA428" s="48"/>
      <c r="BB428" s="48"/>
    </row>
    <row r="429" spans="3:54" ht="15.6" x14ac:dyDescent="0.3">
      <c r="C429" s="11"/>
      <c r="D429" s="11"/>
      <c r="E429" s="7"/>
      <c r="F429" s="8"/>
      <c r="G429" s="8"/>
      <c r="H429" s="9"/>
      <c r="I429" s="9"/>
      <c r="J429" s="9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48"/>
      <c r="AO429" s="48"/>
      <c r="AP429" s="48"/>
      <c r="AQ429" s="48"/>
      <c r="AR429" s="48"/>
      <c r="AS429" s="48"/>
      <c r="AT429" s="48"/>
      <c r="AU429" s="48"/>
      <c r="AV429" s="48"/>
      <c r="AW429" s="48"/>
      <c r="AX429" s="48"/>
      <c r="AY429" s="48"/>
      <c r="AZ429" s="48"/>
      <c r="BA429" s="48"/>
      <c r="BB429" s="48"/>
    </row>
    <row r="430" spans="3:54" ht="15.6" x14ac:dyDescent="0.3">
      <c r="C430" s="11"/>
      <c r="D430" s="11"/>
      <c r="E430" s="7"/>
      <c r="F430" s="8"/>
      <c r="G430" s="8"/>
      <c r="H430" s="9"/>
      <c r="I430" s="9"/>
      <c r="J430" s="9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  <c r="AM430" s="48"/>
      <c r="AN430" s="48"/>
      <c r="AO430" s="48"/>
      <c r="AP430" s="48"/>
      <c r="AQ430" s="48"/>
      <c r="AR430" s="48"/>
      <c r="AS430" s="48"/>
      <c r="AT430" s="48"/>
      <c r="AU430" s="48"/>
      <c r="AV430" s="48"/>
      <c r="AW430" s="48"/>
      <c r="AX430" s="48"/>
      <c r="AY430" s="48"/>
      <c r="AZ430" s="48"/>
      <c r="BA430" s="48"/>
      <c r="BB430" s="48"/>
    </row>
    <row r="431" spans="3:54" ht="15.6" x14ac:dyDescent="0.3">
      <c r="C431" s="11"/>
      <c r="D431" s="11"/>
      <c r="E431" s="7"/>
      <c r="F431" s="8"/>
      <c r="G431" s="8"/>
      <c r="H431" s="9"/>
      <c r="I431" s="9"/>
      <c r="J431" s="9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  <c r="AM431" s="48"/>
      <c r="AN431" s="48"/>
      <c r="AO431" s="48"/>
      <c r="AP431" s="48"/>
      <c r="AQ431" s="48"/>
      <c r="AR431" s="48"/>
      <c r="AS431" s="48"/>
      <c r="AT431" s="48"/>
      <c r="AU431" s="48"/>
      <c r="AV431" s="48"/>
      <c r="AW431" s="48"/>
      <c r="AX431" s="48"/>
      <c r="AY431" s="48"/>
      <c r="AZ431" s="48"/>
      <c r="BA431" s="48"/>
      <c r="BB431" s="48"/>
    </row>
    <row r="432" spans="3:54" ht="15.6" x14ac:dyDescent="0.3">
      <c r="C432" s="11"/>
      <c r="D432" s="11"/>
      <c r="E432" s="7"/>
      <c r="F432" s="8"/>
      <c r="G432" s="8"/>
      <c r="H432" s="9"/>
      <c r="I432" s="9"/>
      <c r="J432" s="9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  <c r="AM432" s="48"/>
      <c r="AN432" s="48"/>
      <c r="AO432" s="48"/>
      <c r="AP432" s="48"/>
      <c r="AQ432" s="48"/>
      <c r="AR432" s="48"/>
      <c r="AS432" s="48"/>
      <c r="AT432" s="48"/>
      <c r="AU432" s="48"/>
      <c r="AV432" s="48"/>
      <c r="AW432" s="48"/>
      <c r="AX432" s="48"/>
      <c r="AY432" s="48"/>
      <c r="AZ432" s="48"/>
      <c r="BA432" s="48"/>
      <c r="BB432" s="48"/>
    </row>
    <row r="433" spans="3:54" ht="15.6" x14ac:dyDescent="0.3">
      <c r="C433" s="11"/>
      <c r="D433" s="11"/>
      <c r="E433" s="7"/>
      <c r="F433" s="8"/>
      <c r="G433" s="8"/>
      <c r="H433" s="9"/>
      <c r="I433" s="9"/>
      <c r="J433" s="9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  <c r="AM433" s="48"/>
      <c r="AN433" s="48"/>
      <c r="AO433" s="48"/>
      <c r="AP433" s="48"/>
      <c r="AQ433" s="48"/>
      <c r="AR433" s="48"/>
      <c r="AS433" s="48"/>
      <c r="AT433" s="48"/>
      <c r="AU433" s="48"/>
      <c r="AV433" s="48"/>
      <c r="AW433" s="48"/>
      <c r="AX433" s="48"/>
      <c r="AY433" s="48"/>
      <c r="AZ433" s="48"/>
      <c r="BA433" s="48"/>
      <c r="BB433" s="48"/>
    </row>
    <row r="434" spans="3:54" ht="15.6" x14ac:dyDescent="0.3">
      <c r="C434" s="11"/>
      <c r="D434" s="11"/>
      <c r="E434" s="7"/>
      <c r="F434" s="8"/>
      <c r="G434" s="8"/>
      <c r="H434" s="9"/>
      <c r="I434" s="9"/>
      <c r="J434" s="9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  <c r="AM434" s="48"/>
      <c r="AN434" s="48"/>
      <c r="AO434" s="48"/>
      <c r="AP434" s="48"/>
      <c r="AQ434" s="48"/>
      <c r="AR434" s="48"/>
      <c r="AS434" s="48"/>
      <c r="AT434" s="48"/>
      <c r="AU434" s="48"/>
      <c r="AV434" s="48"/>
      <c r="AW434" s="48"/>
      <c r="AX434" s="48"/>
      <c r="AY434" s="48"/>
      <c r="AZ434" s="48"/>
      <c r="BA434" s="48"/>
      <c r="BB434" s="48"/>
    </row>
    <row r="435" spans="3:54" ht="15.6" x14ac:dyDescent="0.3">
      <c r="C435" s="11"/>
      <c r="D435" s="11"/>
      <c r="E435" s="7"/>
      <c r="F435" s="8"/>
      <c r="G435" s="8"/>
      <c r="H435" s="9"/>
      <c r="I435" s="9"/>
      <c r="J435" s="9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48"/>
      <c r="AO435" s="48"/>
      <c r="AP435" s="48"/>
      <c r="AQ435" s="48"/>
      <c r="AR435" s="48"/>
      <c r="AS435" s="48"/>
      <c r="AT435" s="48"/>
      <c r="AU435" s="48"/>
      <c r="AV435" s="48"/>
      <c r="AW435" s="48"/>
      <c r="AX435" s="48"/>
      <c r="AY435" s="48"/>
      <c r="AZ435" s="48"/>
      <c r="BA435" s="48"/>
      <c r="BB435" s="48"/>
    </row>
    <row r="436" spans="3:54" ht="15.6" x14ac:dyDescent="0.3">
      <c r="C436" s="11"/>
      <c r="D436" s="11"/>
      <c r="E436" s="7"/>
      <c r="F436" s="8"/>
      <c r="G436" s="8"/>
      <c r="H436" s="9"/>
      <c r="I436" s="9"/>
      <c r="J436" s="9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M436" s="48"/>
      <c r="AN436" s="48"/>
      <c r="AO436" s="48"/>
      <c r="AP436" s="48"/>
      <c r="AQ436" s="48"/>
      <c r="AR436" s="48"/>
      <c r="AS436" s="48"/>
      <c r="AT436" s="48"/>
      <c r="AU436" s="48"/>
      <c r="AV436" s="48"/>
      <c r="AW436" s="48"/>
      <c r="AX436" s="48"/>
      <c r="AY436" s="48"/>
      <c r="AZ436" s="48"/>
      <c r="BA436" s="48"/>
      <c r="BB436" s="48"/>
    </row>
    <row r="437" spans="3:54" ht="15.6" x14ac:dyDescent="0.3">
      <c r="C437" s="11"/>
      <c r="D437" s="11"/>
      <c r="E437" s="7"/>
      <c r="F437" s="8"/>
      <c r="G437" s="8"/>
      <c r="H437" s="9"/>
      <c r="I437" s="9"/>
      <c r="J437" s="9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  <c r="AM437" s="48"/>
      <c r="AN437" s="48"/>
      <c r="AO437" s="48"/>
      <c r="AP437" s="48"/>
      <c r="AQ437" s="48"/>
      <c r="AR437" s="48"/>
      <c r="AS437" s="48"/>
      <c r="AT437" s="48"/>
      <c r="AU437" s="48"/>
      <c r="AV437" s="48"/>
      <c r="AW437" s="48"/>
      <c r="AX437" s="48"/>
      <c r="AY437" s="48"/>
      <c r="AZ437" s="48"/>
      <c r="BA437" s="48"/>
      <c r="BB437" s="48"/>
    </row>
    <row r="438" spans="3:54" ht="15.6" x14ac:dyDescent="0.3">
      <c r="C438" s="11"/>
      <c r="D438" s="11"/>
      <c r="E438" s="7"/>
      <c r="F438" s="8"/>
      <c r="G438" s="8"/>
      <c r="H438" s="9"/>
      <c r="I438" s="9"/>
      <c r="J438" s="9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  <c r="AM438" s="48"/>
      <c r="AN438" s="48"/>
      <c r="AO438" s="48"/>
      <c r="AP438" s="48"/>
      <c r="AQ438" s="48"/>
      <c r="AR438" s="48"/>
      <c r="AS438" s="48"/>
      <c r="AT438" s="48"/>
      <c r="AU438" s="48"/>
      <c r="AV438" s="48"/>
      <c r="AW438" s="48"/>
      <c r="AX438" s="48"/>
      <c r="AY438" s="48"/>
      <c r="AZ438" s="48"/>
      <c r="BA438" s="48"/>
      <c r="BB438" s="48"/>
    </row>
    <row r="439" spans="3:54" ht="15.6" x14ac:dyDescent="0.3">
      <c r="C439" s="11"/>
      <c r="D439" s="11"/>
      <c r="E439" s="7"/>
      <c r="F439" s="8"/>
      <c r="G439" s="8"/>
      <c r="H439" s="9"/>
      <c r="I439" s="9"/>
      <c r="J439" s="9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48"/>
      <c r="AO439" s="48"/>
      <c r="AP439" s="48"/>
      <c r="AQ439" s="48"/>
      <c r="AR439" s="48"/>
      <c r="AS439" s="48"/>
      <c r="AT439" s="48"/>
      <c r="AU439" s="48"/>
      <c r="AV439" s="48"/>
      <c r="AW439" s="48"/>
      <c r="AX439" s="48"/>
      <c r="AY439" s="48"/>
      <c r="AZ439" s="48"/>
      <c r="BA439" s="48"/>
      <c r="BB439" s="48"/>
    </row>
    <row r="440" spans="3:54" ht="15.6" x14ac:dyDescent="0.3">
      <c r="C440" s="11"/>
      <c r="D440" s="11"/>
      <c r="E440" s="7"/>
      <c r="F440" s="8"/>
      <c r="G440" s="8"/>
      <c r="H440" s="9"/>
      <c r="I440" s="9"/>
      <c r="J440" s="9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  <c r="AM440" s="48"/>
      <c r="AN440" s="48"/>
      <c r="AO440" s="48"/>
      <c r="AP440" s="48"/>
      <c r="AQ440" s="48"/>
      <c r="AR440" s="48"/>
      <c r="AS440" s="48"/>
      <c r="AT440" s="48"/>
      <c r="AU440" s="48"/>
      <c r="AV440" s="48"/>
      <c r="AW440" s="48"/>
      <c r="AX440" s="48"/>
      <c r="AY440" s="48"/>
      <c r="AZ440" s="48"/>
      <c r="BA440" s="48"/>
      <c r="BB440" s="48"/>
    </row>
    <row r="441" spans="3:54" ht="15.6" x14ac:dyDescent="0.3">
      <c r="C441" s="11"/>
      <c r="D441" s="11"/>
      <c r="E441" s="7"/>
      <c r="F441" s="8"/>
      <c r="G441" s="8"/>
      <c r="H441" s="9"/>
      <c r="I441" s="9"/>
      <c r="J441" s="9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  <c r="AM441" s="48"/>
      <c r="AN441" s="48"/>
      <c r="AO441" s="48"/>
      <c r="AP441" s="48"/>
      <c r="AQ441" s="48"/>
      <c r="AR441" s="48"/>
      <c r="AS441" s="48"/>
      <c r="AT441" s="48"/>
      <c r="AU441" s="48"/>
      <c r="AV441" s="48"/>
      <c r="AW441" s="48"/>
      <c r="AX441" s="48"/>
      <c r="AY441" s="48"/>
      <c r="AZ441" s="48"/>
      <c r="BA441" s="48"/>
      <c r="BB441" s="48"/>
    </row>
    <row r="442" spans="3:54" ht="15.6" x14ac:dyDescent="0.3">
      <c r="C442" s="11"/>
      <c r="D442" s="11"/>
      <c r="E442" s="7"/>
      <c r="F442" s="8"/>
      <c r="G442" s="8"/>
      <c r="H442" s="9"/>
      <c r="I442" s="9"/>
      <c r="J442" s="9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  <c r="AM442" s="48"/>
      <c r="AN442" s="48"/>
      <c r="AO442" s="48"/>
      <c r="AP442" s="48"/>
      <c r="AQ442" s="48"/>
      <c r="AR442" s="48"/>
      <c r="AS442" s="48"/>
      <c r="AT442" s="48"/>
      <c r="AU442" s="48"/>
      <c r="AV442" s="48"/>
      <c r="AW442" s="48"/>
      <c r="AX442" s="48"/>
      <c r="AY442" s="48"/>
      <c r="AZ442" s="48"/>
      <c r="BA442" s="48"/>
      <c r="BB442" s="48"/>
    </row>
    <row r="443" spans="3:54" ht="15.6" x14ac:dyDescent="0.3">
      <c r="C443" s="11"/>
      <c r="D443" s="11"/>
      <c r="E443" s="7"/>
      <c r="F443" s="8"/>
      <c r="G443" s="8"/>
      <c r="H443" s="9"/>
      <c r="I443" s="9"/>
      <c r="J443" s="9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  <c r="AM443" s="48"/>
      <c r="AN443" s="48"/>
      <c r="AO443" s="48"/>
      <c r="AP443" s="48"/>
      <c r="AQ443" s="48"/>
      <c r="AR443" s="48"/>
      <c r="AS443" s="48"/>
      <c r="AT443" s="48"/>
      <c r="AU443" s="48"/>
      <c r="AV443" s="48"/>
      <c r="AW443" s="48"/>
      <c r="AX443" s="48"/>
      <c r="AY443" s="48"/>
      <c r="AZ443" s="48"/>
      <c r="BA443" s="48"/>
      <c r="BB443" s="48"/>
    </row>
    <row r="444" spans="3:54" ht="15.6" x14ac:dyDescent="0.3">
      <c r="C444" s="11"/>
      <c r="D444" s="11"/>
      <c r="E444" s="7"/>
      <c r="F444" s="8"/>
      <c r="G444" s="8"/>
      <c r="H444" s="9"/>
      <c r="I444" s="9"/>
      <c r="J444" s="9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  <c r="AM444" s="48"/>
      <c r="AN444" s="48"/>
      <c r="AO444" s="48"/>
      <c r="AP444" s="48"/>
      <c r="AQ444" s="48"/>
      <c r="AR444" s="48"/>
      <c r="AS444" s="48"/>
      <c r="AT444" s="48"/>
      <c r="AU444" s="48"/>
      <c r="AV444" s="48"/>
      <c r="AW444" s="48"/>
      <c r="AX444" s="48"/>
      <c r="AY444" s="48"/>
      <c r="AZ444" s="48"/>
      <c r="BA444" s="48"/>
      <c r="BB444" s="48"/>
    </row>
    <row r="445" spans="3:54" ht="15.6" x14ac:dyDescent="0.3">
      <c r="C445" s="11"/>
      <c r="D445" s="11"/>
      <c r="E445" s="7"/>
      <c r="F445" s="8"/>
      <c r="G445" s="8"/>
      <c r="H445" s="9"/>
      <c r="I445" s="9"/>
      <c r="J445" s="9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  <c r="AM445" s="48"/>
      <c r="AN445" s="48"/>
      <c r="AO445" s="48"/>
      <c r="AP445" s="48"/>
      <c r="AQ445" s="48"/>
      <c r="AR445" s="48"/>
      <c r="AS445" s="48"/>
      <c r="AT445" s="48"/>
      <c r="AU445" s="48"/>
      <c r="AV445" s="48"/>
      <c r="AW445" s="48"/>
      <c r="AX445" s="48"/>
      <c r="AY445" s="48"/>
      <c r="AZ445" s="48"/>
      <c r="BA445" s="48"/>
      <c r="BB445" s="48"/>
    </row>
    <row r="446" spans="3:54" ht="15.6" x14ac:dyDescent="0.3">
      <c r="C446" s="11"/>
      <c r="D446" s="11"/>
      <c r="E446" s="7"/>
      <c r="F446" s="8"/>
      <c r="G446" s="8"/>
      <c r="H446" s="9"/>
      <c r="I446" s="9"/>
      <c r="J446" s="9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  <c r="AM446" s="48"/>
      <c r="AN446" s="48"/>
      <c r="AO446" s="48"/>
      <c r="AP446" s="48"/>
      <c r="AQ446" s="48"/>
      <c r="AR446" s="48"/>
      <c r="AS446" s="48"/>
      <c r="AT446" s="48"/>
      <c r="AU446" s="48"/>
      <c r="AV446" s="48"/>
      <c r="AW446" s="48"/>
      <c r="AX446" s="48"/>
      <c r="AY446" s="48"/>
      <c r="AZ446" s="48"/>
      <c r="BA446" s="48"/>
      <c r="BB446" s="48"/>
    </row>
    <row r="447" spans="3:54" ht="15.6" x14ac:dyDescent="0.3">
      <c r="C447" s="11"/>
      <c r="D447" s="11"/>
      <c r="E447" s="7"/>
      <c r="F447" s="8"/>
      <c r="G447" s="8"/>
      <c r="H447" s="9"/>
      <c r="I447" s="9"/>
      <c r="J447" s="9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  <c r="AM447" s="48"/>
      <c r="AN447" s="48"/>
      <c r="AO447" s="48"/>
      <c r="AP447" s="48"/>
      <c r="AQ447" s="48"/>
      <c r="AR447" s="48"/>
      <c r="AS447" s="48"/>
      <c r="AT447" s="48"/>
      <c r="AU447" s="48"/>
      <c r="AV447" s="48"/>
      <c r="AW447" s="48"/>
      <c r="AX447" s="48"/>
      <c r="AY447" s="48"/>
      <c r="AZ447" s="48"/>
      <c r="BA447" s="48"/>
      <c r="BB447" s="48"/>
    </row>
    <row r="448" spans="3:54" ht="15.6" x14ac:dyDescent="0.3">
      <c r="C448" s="11"/>
      <c r="D448" s="11"/>
      <c r="E448" s="7"/>
      <c r="F448" s="8"/>
      <c r="G448" s="8"/>
      <c r="H448" s="9"/>
      <c r="I448" s="9"/>
      <c r="J448" s="9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  <c r="AM448" s="48"/>
      <c r="AN448" s="48"/>
      <c r="AO448" s="48"/>
      <c r="AP448" s="48"/>
      <c r="AQ448" s="48"/>
      <c r="AR448" s="48"/>
      <c r="AS448" s="48"/>
      <c r="AT448" s="48"/>
      <c r="AU448" s="48"/>
      <c r="AV448" s="48"/>
      <c r="AW448" s="48"/>
      <c r="AX448" s="48"/>
      <c r="AY448" s="48"/>
      <c r="AZ448" s="48"/>
      <c r="BA448" s="48"/>
      <c r="BB448" s="48"/>
    </row>
    <row r="449" spans="3:54" ht="15.6" x14ac:dyDescent="0.3">
      <c r="C449" s="11"/>
      <c r="D449" s="11"/>
      <c r="E449" s="7"/>
      <c r="F449" s="8"/>
      <c r="G449" s="8"/>
      <c r="H449" s="9"/>
      <c r="I449" s="9"/>
      <c r="J449" s="9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8"/>
      <c r="AM449" s="48"/>
      <c r="AN449" s="48"/>
      <c r="AO449" s="48"/>
      <c r="AP449" s="48"/>
      <c r="AQ449" s="48"/>
      <c r="AR449" s="48"/>
      <c r="AS449" s="48"/>
      <c r="AT449" s="48"/>
      <c r="AU449" s="48"/>
      <c r="AV449" s="48"/>
      <c r="AW449" s="48"/>
      <c r="AX449" s="48"/>
      <c r="AY449" s="48"/>
      <c r="AZ449" s="48"/>
      <c r="BA449" s="48"/>
      <c r="BB449" s="48"/>
    </row>
    <row r="450" spans="3:54" ht="15.6" x14ac:dyDescent="0.3">
      <c r="C450" s="11"/>
      <c r="D450" s="11"/>
      <c r="E450" s="7"/>
      <c r="F450" s="8"/>
      <c r="G450" s="8"/>
      <c r="H450" s="9"/>
      <c r="I450" s="9"/>
      <c r="J450" s="9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  <c r="AM450" s="48"/>
      <c r="AN450" s="48"/>
      <c r="AO450" s="48"/>
      <c r="AP450" s="48"/>
      <c r="AQ450" s="48"/>
      <c r="AR450" s="48"/>
      <c r="AS450" s="48"/>
      <c r="AT450" s="48"/>
      <c r="AU450" s="48"/>
      <c r="AV450" s="48"/>
      <c r="AW450" s="48"/>
      <c r="AX450" s="48"/>
      <c r="AY450" s="48"/>
      <c r="AZ450" s="48"/>
      <c r="BA450" s="48"/>
      <c r="BB450" s="48"/>
    </row>
    <row r="451" spans="3:54" ht="15.6" x14ac:dyDescent="0.3">
      <c r="C451" s="11"/>
      <c r="D451" s="11"/>
      <c r="E451" s="7"/>
      <c r="F451" s="8"/>
      <c r="G451" s="8"/>
      <c r="H451" s="9"/>
      <c r="I451" s="9"/>
      <c r="J451" s="9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48"/>
      <c r="AO451" s="48"/>
      <c r="AP451" s="48"/>
      <c r="AQ451" s="48"/>
      <c r="AR451" s="48"/>
      <c r="AS451" s="48"/>
      <c r="AT451" s="48"/>
      <c r="AU451" s="48"/>
      <c r="AV451" s="48"/>
      <c r="AW451" s="48"/>
      <c r="AX451" s="48"/>
      <c r="AY451" s="48"/>
      <c r="AZ451" s="48"/>
      <c r="BA451" s="48"/>
      <c r="BB451" s="48"/>
    </row>
    <row r="452" spans="3:54" ht="15.6" x14ac:dyDescent="0.3">
      <c r="C452" s="11"/>
      <c r="D452" s="11"/>
      <c r="E452" s="7"/>
      <c r="F452" s="8"/>
      <c r="G452" s="8"/>
      <c r="H452" s="9"/>
      <c r="I452" s="9"/>
      <c r="J452" s="9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48"/>
      <c r="AO452" s="48"/>
      <c r="AP452" s="48"/>
      <c r="AQ452" s="48"/>
      <c r="AR452" s="48"/>
      <c r="AS452" s="48"/>
      <c r="AT452" s="48"/>
      <c r="AU452" s="48"/>
      <c r="AV452" s="48"/>
      <c r="AW452" s="48"/>
      <c r="AX452" s="48"/>
      <c r="AY452" s="48"/>
      <c r="AZ452" s="48"/>
      <c r="BA452" s="48"/>
      <c r="BB452" s="48"/>
    </row>
    <row r="453" spans="3:54" ht="15.6" x14ac:dyDescent="0.3">
      <c r="C453" s="11"/>
      <c r="D453" s="11"/>
      <c r="E453" s="7"/>
      <c r="F453" s="8"/>
      <c r="G453" s="8"/>
      <c r="H453" s="9"/>
      <c r="I453" s="9"/>
      <c r="J453" s="9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  <c r="AM453" s="48"/>
      <c r="AN453" s="48"/>
      <c r="AO453" s="48"/>
      <c r="AP453" s="48"/>
      <c r="AQ453" s="48"/>
      <c r="AR453" s="48"/>
      <c r="AS453" s="48"/>
      <c r="AT453" s="48"/>
      <c r="AU453" s="48"/>
      <c r="AV453" s="48"/>
      <c r="AW453" s="48"/>
      <c r="AX453" s="48"/>
      <c r="AY453" s="48"/>
      <c r="AZ453" s="48"/>
      <c r="BA453" s="48"/>
      <c r="BB453" s="48"/>
    </row>
    <row r="454" spans="3:54" ht="15.6" x14ac:dyDescent="0.3">
      <c r="C454" s="11"/>
      <c r="D454" s="11"/>
      <c r="E454" s="7"/>
      <c r="F454" s="8"/>
      <c r="G454" s="8"/>
      <c r="H454" s="9"/>
      <c r="I454" s="9"/>
      <c r="J454" s="9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  <c r="AM454" s="48"/>
      <c r="AN454" s="48"/>
      <c r="AO454" s="48"/>
      <c r="AP454" s="48"/>
      <c r="AQ454" s="48"/>
      <c r="AR454" s="48"/>
      <c r="AS454" s="48"/>
      <c r="AT454" s="48"/>
      <c r="AU454" s="48"/>
      <c r="AV454" s="48"/>
      <c r="AW454" s="48"/>
      <c r="AX454" s="48"/>
      <c r="AY454" s="48"/>
      <c r="AZ454" s="48"/>
      <c r="BA454" s="48"/>
      <c r="BB454" s="48"/>
    </row>
    <row r="455" spans="3:54" ht="15.6" x14ac:dyDescent="0.3">
      <c r="C455" s="11"/>
      <c r="D455" s="11"/>
      <c r="E455" s="7"/>
      <c r="F455" s="8"/>
      <c r="G455" s="8"/>
      <c r="H455" s="9"/>
      <c r="I455" s="9"/>
      <c r="J455" s="9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  <c r="AM455" s="48"/>
      <c r="AN455" s="48"/>
      <c r="AO455" s="48"/>
      <c r="AP455" s="48"/>
      <c r="AQ455" s="48"/>
      <c r="AR455" s="48"/>
      <c r="AS455" s="48"/>
      <c r="AT455" s="48"/>
      <c r="AU455" s="48"/>
      <c r="AV455" s="48"/>
      <c r="AW455" s="48"/>
      <c r="AX455" s="48"/>
      <c r="AY455" s="48"/>
      <c r="AZ455" s="48"/>
      <c r="BA455" s="48"/>
      <c r="BB455" s="48"/>
    </row>
    <row r="456" spans="3:54" ht="15.6" x14ac:dyDescent="0.3">
      <c r="C456" s="11"/>
      <c r="D456" s="11"/>
      <c r="E456" s="7"/>
      <c r="F456" s="8"/>
      <c r="G456" s="8"/>
      <c r="H456" s="9"/>
      <c r="I456" s="9"/>
      <c r="J456" s="9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  <c r="AM456" s="48"/>
      <c r="AN456" s="48"/>
      <c r="AO456" s="48"/>
      <c r="AP456" s="48"/>
      <c r="AQ456" s="48"/>
      <c r="AR456" s="48"/>
      <c r="AS456" s="48"/>
      <c r="AT456" s="48"/>
      <c r="AU456" s="48"/>
      <c r="AV456" s="48"/>
      <c r="AW456" s="48"/>
      <c r="AX456" s="48"/>
      <c r="AY456" s="48"/>
      <c r="AZ456" s="48"/>
      <c r="BA456" s="48"/>
      <c r="BB456" s="48"/>
    </row>
    <row r="457" spans="3:54" ht="15.6" x14ac:dyDescent="0.3">
      <c r="C457" s="11"/>
      <c r="D457" s="11"/>
      <c r="E457" s="7"/>
      <c r="F457" s="8"/>
      <c r="G457" s="8"/>
      <c r="H457" s="9"/>
      <c r="I457" s="9"/>
      <c r="J457" s="9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8"/>
      <c r="AM457" s="48"/>
      <c r="AN457" s="48"/>
      <c r="AO457" s="48"/>
      <c r="AP457" s="48"/>
      <c r="AQ457" s="48"/>
      <c r="AR457" s="48"/>
      <c r="AS457" s="48"/>
      <c r="AT457" s="48"/>
      <c r="AU457" s="48"/>
      <c r="AV457" s="48"/>
      <c r="AW457" s="48"/>
      <c r="AX457" s="48"/>
      <c r="AY457" s="48"/>
      <c r="AZ457" s="48"/>
      <c r="BA457" s="48"/>
      <c r="BB457" s="48"/>
    </row>
    <row r="458" spans="3:54" ht="15.6" x14ac:dyDescent="0.3">
      <c r="C458" s="11"/>
      <c r="D458" s="11"/>
      <c r="E458" s="7"/>
      <c r="F458" s="8"/>
      <c r="G458" s="8"/>
      <c r="H458" s="9"/>
      <c r="I458" s="9"/>
      <c r="J458" s="9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8"/>
      <c r="AM458" s="48"/>
      <c r="AN458" s="48"/>
      <c r="AO458" s="48"/>
      <c r="AP458" s="48"/>
      <c r="AQ458" s="48"/>
      <c r="AR458" s="48"/>
      <c r="AS458" s="48"/>
      <c r="AT458" s="48"/>
      <c r="AU458" s="48"/>
      <c r="AV458" s="48"/>
      <c r="AW458" s="48"/>
      <c r="AX458" s="48"/>
      <c r="AY458" s="48"/>
      <c r="AZ458" s="48"/>
      <c r="BA458" s="48"/>
      <c r="BB458" s="48"/>
    </row>
    <row r="459" spans="3:54" ht="15.6" x14ac:dyDescent="0.3">
      <c r="C459" s="11"/>
      <c r="D459" s="11"/>
      <c r="E459" s="7"/>
      <c r="F459" s="8"/>
      <c r="G459" s="8"/>
      <c r="H459" s="9"/>
      <c r="I459" s="9"/>
      <c r="J459" s="9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  <c r="AM459" s="48"/>
      <c r="AN459" s="48"/>
      <c r="AO459" s="48"/>
      <c r="AP459" s="48"/>
      <c r="AQ459" s="48"/>
      <c r="AR459" s="48"/>
      <c r="AS459" s="48"/>
      <c r="AT459" s="48"/>
      <c r="AU459" s="48"/>
      <c r="AV459" s="48"/>
      <c r="AW459" s="48"/>
      <c r="AX459" s="48"/>
      <c r="AY459" s="48"/>
      <c r="AZ459" s="48"/>
      <c r="BA459" s="48"/>
      <c r="BB459" s="48"/>
    </row>
    <row r="460" spans="3:54" ht="15.6" x14ac:dyDescent="0.3">
      <c r="C460" s="11"/>
      <c r="D460" s="11"/>
      <c r="E460" s="7"/>
      <c r="F460" s="8"/>
      <c r="G460" s="8"/>
      <c r="H460" s="9"/>
      <c r="I460" s="9"/>
      <c r="J460" s="9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  <c r="AM460" s="48"/>
      <c r="AN460" s="48"/>
      <c r="AO460" s="48"/>
      <c r="AP460" s="48"/>
      <c r="AQ460" s="48"/>
      <c r="AR460" s="48"/>
      <c r="AS460" s="48"/>
      <c r="AT460" s="48"/>
      <c r="AU460" s="48"/>
      <c r="AV460" s="48"/>
      <c r="AW460" s="48"/>
      <c r="AX460" s="48"/>
      <c r="AY460" s="48"/>
      <c r="AZ460" s="48"/>
      <c r="BA460" s="48"/>
      <c r="BB460" s="48"/>
    </row>
    <row r="461" spans="3:54" ht="15.6" x14ac:dyDescent="0.3">
      <c r="C461" s="11"/>
      <c r="D461" s="11"/>
      <c r="E461" s="7"/>
      <c r="F461" s="8"/>
      <c r="G461" s="8"/>
      <c r="H461" s="9"/>
      <c r="I461" s="9"/>
      <c r="J461" s="9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M461" s="48"/>
      <c r="AN461" s="48"/>
      <c r="AO461" s="48"/>
      <c r="AP461" s="48"/>
      <c r="AQ461" s="48"/>
      <c r="AR461" s="48"/>
      <c r="AS461" s="48"/>
      <c r="AT461" s="48"/>
      <c r="AU461" s="48"/>
      <c r="AV461" s="48"/>
      <c r="AW461" s="48"/>
      <c r="AX461" s="48"/>
      <c r="AY461" s="48"/>
      <c r="AZ461" s="48"/>
      <c r="BA461" s="48"/>
      <c r="BB461" s="48"/>
    </row>
    <row r="462" spans="3:54" ht="15.6" x14ac:dyDescent="0.3">
      <c r="C462" s="11"/>
      <c r="D462" s="11"/>
      <c r="E462" s="7"/>
      <c r="F462" s="8"/>
      <c r="G462" s="8"/>
      <c r="H462" s="9"/>
      <c r="I462" s="9"/>
      <c r="J462" s="9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  <c r="AM462" s="48"/>
      <c r="AN462" s="48"/>
      <c r="AO462" s="48"/>
      <c r="AP462" s="48"/>
      <c r="AQ462" s="48"/>
      <c r="AR462" s="48"/>
      <c r="AS462" s="48"/>
      <c r="AT462" s="48"/>
      <c r="AU462" s="48"/>
      <c r="AV462" s="48"/>
      <c r="AW462" s="48"/>
      <c r="AX462" s="48"/>
      <c r="AY462" s="48"/>
      <c r="AZ462" s="48"/>
      <c r="BA462" s="48"/>
      <c r="BB462" s="48"/>
    </row>
    <row r="463" spans="3:54" ht="15.6" x14ac:dyDescent="0.3">
      <c r="C463" s="11"/>
      <c r="D463" s="11"/>
      <c r="E463" s="7"/>
      <c r="F463" s="8"/>
      <c r="G463" s="8"/>
      <c r="H463" s="9"/>
      <c r="I463" s="9"/>
      <c r="J463" s="9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  <c r="AM463" s="48"/>
      <c r="AN463" s="48"/>
      <c r="AO463" s="48"/>
      <c r="AP463" s="48"/>
      <c r="AQ463" s="48"/>
      <c r="AR463" s="48"/>
      <c r="AS463" s="48"/>
      <c r="AT463" s="48"/>
      <c r="AU463" s="48"/>
      <c r="AV463" s="48"/>
      <c r="AW463" s="48"/>
      <c r="AX463" s="48"/>
      <c r="AY463" s="48"/>
      <c r="AZ463" s="48"/>
      <c r="BA463" s="48"/>
      <c r="BB463" s="48"/>
    </row>
    <row r="464" spans="3:54" ht="15.6" x14ac:dyDescent="0.3">
      <c r="C464" s="11"/>
      <c r="D464" s="11"/>
      <c r="E464" s="7"/>
      <c r="F464" s="8"/>
      <c r="G464" s="8"/>
      <c r="H464" s="9"/>
      <c r="I464" s="9"/>
      <c r="J464" s="9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8"/>
      <c r="AM464" s="48"/>
      <c r="AN464" s="48"/>
      <c r="AO464" s="48"/>
      <c r="AP464" s="48"/>
      <c r="AQ464" s="48"/>
      <c r="AR464" s="48"/>
      <c r="AS464" s="48"/>
      <c r="AT464" s="48"/>
      <c r="AU464" s="48"/>
      <c r="AV464" s="48"/>
      <c r="AW464" s="48"/>
      <c r="AX464" s="48"/>
      <c r="AY464" s="48"/>
      <c r="AZ464" s="48"/>
      <c r="BA464" s="48"/>
      <c r="BB464" s="48"/>
    </row>
    <row r="465" spans="3:54" ht="15.6" x14ac:dyDescent="0.3">
      <c r="C465" s="11"/>
      <c r="D465" s="11"/>
      <c r="E465" s="7"/>
      <c r="F465" s="8"/>
      <c r="G465" s="8"/>
      <c r="H465" s="9"/>
      <c r="I465" s="9"/>
      <c r="J465" s="9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8"/>
      <c r="AM465" s="48"/>
      <c r="AN465" s="48"/>
      <c r="AO465" s="48"/>
      <c r="AP465" s="48"/>
      <c r="AQ465" s="48"/>
      <c r="AR465" s="48"/>
      <c r="AS465" s="48"/>
      <c r="AT465" s="48"/>
      <c r="AU465" s="48"/>
      <c r="AV465" s="48"/>
      <c r="AW465" s="48"/>
      <c r="AX465" s="48"/>
      <c r="AY465" s="48"/>
      <c r="AZ465" s="48"/>
      <c r="BA465" s="48"/>
      <c r="BB465" s="48"/>
    </row>
    <row r="466" spans="3:54" ht="15.6" x14ac:dyDescent="0.3">
      <c r="C466" s="11"/>
      <c r="D466" s="11"/>
      <c r="E466" s="7"/>
      <c r="F466" s="8"/>
      <c r="G466" s="8"/>
      <c r="H466" s="9"/>
      <c r="I466" s="9"/>
      <c r="J466" s="9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8"/>
      <c r="AM466" s="48"/>
      <c r="AN466" s="48"/>
      <c r="AO466" s="48"/>
      <c r="AP466" s="48"/>
      <c r="AQ466" s="48"/>
      <c r="AR466" s="48"/>
      <c r="AS466" s="48"/>
      <c r="AT466" s="48"/>
      <c r="AU466" s="48"/>
      <c r="AV466" s="48"/>
      <c r="AW466" s="48"/>
      <c r="AX466" s="48"/>
      <c r="AY466" s="48"/>
      <c r="AZ466" s="48"/>
      <c r="BA466" s="48"/>
      <c r="BB466" s="48"/>
    </row>
    <row r="467" spans="3:54" ht="15.6" x14ac:dyDescent="0.3">
      <c r="C467" s="11"/>
      <c r="D467" s="11"/>
      <c r="E467" s="7"/>
      <c r="F467" s="8"/>
      <c r="G467" s="8"/>
      <c r="H467" s="9"/>
      <c r="I467" s="9"/>
      <c r="J467" s="9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8"/>
      <c r="AM467" s="48"/>
      <c r="AN467" s="48"/>
      <c r="AO467" s="48"/>
      <c r="AP467" s="48"/>
      <c r="AQ467" s="48"/>
      <c r="AR467" s="48"/>
      <c r="AS467" s="48"/>
      <c r="AT467" s="48"/>
      <c r="AU467" s="48"/>
      <c r="AV467" s="48"/>
      <c r="AW467" s="48"/>
      <c r="AX467" s="48"/>
      <c r="AY467" s="48"/>
      <c r="AZ467" s="48"/>
      <c r="BA467" s="48"/>
      <c r="BB467" s="48"/>
    </row>
    <row r="468" spans="3:54" ht="15.6" x14ac:dyDescent="0.3">
      <c r="C468" s="11"/>
      <c r="D468" s="11"/>
      <c r="E468" s="7"/>
      <c r="F468" s="8"/>
      <c r="G468" s="8"/>
      <c r="H468" s="9"/>
      <c r="I468" s="9"/>
      <c r="J468" s="9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8"/>
      <c r="AM468" s="48"/>
      <c r="AN468" s="48"/>
      <c r="AO468" s="48"/>
      <c r="AP468" s="48"/>
      <c r="AQ468" s="48"/>
      <c r="AR468" s="48"/>
      <c r="AS468" s="48"/>
      <c r="AT468" s="48"/>
      <c r="AU468" s="48"/>
      <c r="AV468" s="48"/>
      <c r="AW468" s="48"/>
      <c r="AX468" s="48"/>
      <c r="AY468" s="48"/>
      <c r="AZ468" s="48"/>
      <c r="BA468" s="48"/>
      <c r="BB468" s="48"/>
    </row>
    <row r="469" spans="3:54" ht="15.6" x14ac:dyDescent="0.3">
      <c r="C469" s="11"/>
      <c r="D469" s="11"/>
      <c r="E469" s="7"/>
      <c r="F469" s="8"/>
      <c r="G469" s="8"/>
      <c r="H469" s="9"/>
      <c r="I469" s="9"/>
      <c r="J469" s="9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  <c r="AM469" s="48"/>
      <c r="AN469" s="48"/>
      <c r="AO469" s="48"/>
      <c r="AP469" s="48"/>
      <c r="AQ469" s="48"/>
      <c r="AR469" s="48"/>
      <c r="AS469" s="48"/>
      <c r="AT469" s="48"/>
      <c r="AU469" s="48"/>
      <c r="AV469" s="48"/>
      <c r="AW469" s="48"/>
      <c r="AX469" s="48"/>
      <c r="AY469" s="48"/>
      <c r="AZ469" s="48"/>
      <c r="BA469" s="48"/>
      <c r="BB469" s="48"/>
    </row>
    <row r="470" spans="3:54" ht="15.6" x14ac:dyDescent="0.3">
      <c r="C470" s="11"/>
      <c r="D470" s="11"/>
      <c r="E470" s="7"/>
      <c r="F470" s="8"/>
      <c r="G470" s="8"/>
      <c r="H470" s="9"/>
      <c r="I470" s="9"/>
      <c r="J470" s="9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8"/>
      <c r="AM470" s="48"/>
      <c r="AN470" s="48"/>
      <c r="AO470" s="48"/>
      <c r="AP470" s="48"/>
      <c r="AQ470" s="48"/>
      <c r="AR470" s="48"/>
      <c r="AS470" s="48"/>
      <c r="AT470" s="48"/>
      <c r="AU470" s="48"/>
      <c r="AV470" s="48"/>
      <c r="AW470" s="48"/>
      <c r="AX470" s="48"/>
      <c r="AY470" s="48"/>
      <c r="AZ470" s="48"/>
      <c r="BA470" s="48"/>
      <c r="BB470" s="48"/>
    </row>
    <row r="471" spans="3:54" ht="15.6" x14ac:dyDescent="0.3">
      <c r="C471" s="11"/>
      <c r="D471" s="11"/>
      <c r="E471" s="7"/>
      <c r="F471" s="8"/>
      <c r="G471" s="8"/>
      <c r="H471" s="9"/>
      <c r="I471" s="9"/>
      <c r="J471" s="9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8"/>
      <c r="AM471" s="48"/>
      <c r="AN471" s="48"/>
      <c r="AO471" s="48"/>
      <c r="AP471" s="48"/>
      <c r="AQ471" s="48"/>
      <c r="AR471" s="48"/>
      <c r="AS471" s="48"/>
      <c r="AT471" s="48"/>
      <c r="AU471" s="48"/>
      <c r="AV471" s="48"/>
      <c r="AW471" s="48"/>
      <c r="AX471" s="48"/>
      <c r="AY471" s="48"/>
      <c r="AZ471" s="48"/>
      <c r="BA471" s="48"/>
      <c r="BB471" s="48"/>
    </row>
    <row r="472" spans="3:54" ht="15.6" x14ac:dyDescent="0.3">
      <c r="C472" s="11"/>
      <c r="D472" s="11"/>
      <c r="E472" s="7"/>
      <c r="F472" s="8"/>
      <c r="G472" s="8"/>
      <c r="H472" s="9"/>
      <c r="I472" s="9"/>
      <c r="J472" s="9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8"/>
      <c r="AM472" s="48"/>
      <c r="AN472" s="48"/>
      <c r="AO472" s="48"/>
      <c r="AP472" s="48"/>
      <c r="AQ472" s="48"/>
      <c r="AR472" s="48"/>
      <c r="AS472" s="48"/>
      <c r="AT472" s="48"/>
      <c r="AU472" s="48"/>
      <c r="AV472" s="48"/>
      <c r="AW472" s="48"/>
      <c r="AX472" s="48"/>
      <c r="AY472" s="48"/>
      <c r="AZ472" s="48"/>
      <c r="BA472" s="48"/>
      <c r="BB472" s="48"/>
    </row>
    <row r="473" spans="3:54" ht="15.6" x14ac:dyDescent="0.3">
      <c r="C473" s="11"/>
      <c r="D473" s="11"/>
      <c r="E473" s="7"/>
      <c r="F473" s="8"/>
      <c r="G473" s="8"/>
      <c r="H473" s="9"/>
      <c r="I473" s="9"/>
      <c r="J473" s="9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8"/>
      <c r="AM473" s="48"/>
      <c r="AN473" s="48"/>
      <c r="AO473" s="48"/>
      <c r="AP473" s="48"/>
      <c r="AQ473" s="48"/>
      <c r="AR473" s="48"/>
      <c r="AS473" s="48"/>
      <c r="AT473" s="48"/>
      <c r="AU473" s="48"/>
      <c r="AV473" s="48"/>
      <c r="AW473" s="48"/>
      <c r="AX473" s="48"/>
      <c r="AY473" s="48"/>
      <c r="AZ473" s="48"/>
      <c r="BA473" s="48"/>
      <c r="BB473" s="48"/>
    </row>
    <row r="474" spans="3:54" ht="15.6" x14ac:dyDescent="0.3">
      <c r="C474" s="11"/>
      <c r="D474" s="11"/>
      <c r="E474" s="7"/>
      <c r="F474" s="8"/>
      <c r="G474" s="8"/>
      <c r="H474" s="9"/>
      <c r="I474" s="9"/>
      <c r="J474" s="9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  <c r="AM474" s="48"/>
      <c r="AN474" s="48"/>
      <c r="AO474" s="48"/>
      <c r="AP474" s="48"/>
      <c r="AQ474" s="48"/>
      <c r="AR474" s="48"/>
      <c r="AS474" s="48"/>
      <c r="AT474" s="48"/>
      <c r="AU474" s="48"/>
      <c r="AV474" s="48"/>
      <c r="AW474" s="48"/>
      <c r="AX474" s="48"/>
      <c r="AY474" s="48"/>
      <c r="AZ474" s="48"/>
      <c r="BA474" s="48"/>
      <c r="BB474" s="48"/>
    </row>
    <row r="475" spans="3:54" ht="15.6" x14ac:dyDescent="0.3">
      <c r="C475" s="11"/>
      <c r="D475" s="11"/>
      <c r="E475" s="7"/>
      <c r="F475" s="8"/>
      <c r="G475" s="8"/>
      <c r="H475" s="9"/>
      <c r="I475" s="9"/>
      <c r="J475" s="9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8"/>
      <c r="AM475" s="48"/>
      <c r="AN475" s="48"/>
      <c r="AO475" s="48"/>
      <c r="AP475" s="48"/>
      <c r="AQ475" s="48"/>
      <c r="AR475" s="48"/>
      <c r="AS475" s="48"/>
      <c r="AT475" s="48"/>
      <c r="AU475" s="48"/>
      <c r="AV475" s="48"/>
      <c r="AW475" s="48"/>
      <c r="AX475" s="48"/>
      <c r="AY475" s="48"/>
      <c r="AZ475" s="48"/>
      <c r="BA475" s="48"/>
      <c r="BB475" s="48"/>
    </row>
    <row r="476" spans="3:54" ht="15.6" x14ac:dyDescent="0.3">
      <c r="C476" s="11"/>
      <c r="D476" s="11"/>
      <c r="E476" s="7"/>
      <c r="F476" s="8"/>
      <c r="G476" s="8"/>
      <c r="H476" s="9"/>
      <c r="I476" s="9"/>
      <c r="J476" s="9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8"/>
      <c r="AM476" s="48"/>
      <c r="AN476" s="48"/>
      <c r="AO476" s="48"/>
      <c r="AP476" s="48"/>
      <c r="AQ476" s="48"/>
      <c r="AR476" s="48"/>
      <c r="AS476" s="48"/>
      <c r="AT476" s="48"/>
      <c r="AU476" s="48"/>
      <c r="AV476" s="48"/>
      <c r="AW476" s="48"/>
      <c r="AX476" s="48"/>
      <c r="AY476" s="48"/>
      <c r="AZ476" s="48"/>
      <c r="BA476" s="48"/>
      <c r="BB476" s="48"/>
    </row>
    <row r="477" spans="3:54" ht="15.6" x14ac:dyDescent="0.3">
      <c r="C477" s="11"/>
      <c r="D477" s="11"/>
      <c r="E477" s="7"/>
      <c r="F477" s="8"/>
      <c r="G477" s="8"/>
      <c r="H477" s="9"/>
      <c r="I477" s="9"/>
      <c r="J477" s="9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8"/>
      <c r="AM477" s="48"/>
      <c r="AN477" s="48"/>
      <c r="AO477" s="48"/>
      <c r="AP477" s="48"/>
      <c r="AQ477" s="48"/>
      <c r="AR477" s="48"/>
      <c r="AS477" s="48"/>
      <c r="AT477" s="48"/>
      <c r="AU477" s="48"/>
      <c r="AV477" s="48"/>
      <c r="AW477" s="48"/>
      <c r="AX477" s="48"/>
      <c r="AY477" s="48"/>
      <c r="AZ477" s="48"/>
      <c r="BA477" s="48"/>
      <c r="BB477" s="48"/>
    </row>
    <row r="478" spans="3:54" ht="15.6" x14ac:dyDescent="0.3">
      <c r="C478" s="11"/>
      <c r="D478" s="11"/>
      <c r="E478" s="7"/>
      <c r="F478" s="8"/>
      <c r="G478" s="8"/>
      <c r="H478" s="9"/>
      <c r="I478" s="9"/>
      <c r="J478" s="9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8"/>
      <c r="AM478" s="48"/>
      <c r="AN478" s="48"/>
      <c r="AO478" s="48"/>
      <c r="AP478" s="48"/>
      <c r="AQ478" s="48"/>
      <c r="AR478" s="48"/>
      <c r="AS478" s="48"/>
      <c r="AT478" s="48"/>
      <c r="AU478" s="48"/>
      <c r="AV478" s="48"/>
      <c r="AW478" s="48"/>
      <c r="AX478" s="48"/>
      <c r="AY478" s="48"/>
      <c r="AZ478" s="48"/>
      <c r="BA478" s="48"/>
      <c r="BB478" s="48"/>
    </row>
    <row r="479" spans="3:54" ht="15.6" x14ac:dyDescent="0.3">
      <c r="C479" s="11"/>
      <c r="D479" s="11"/>
      <c r="E479" s="7"/>
      <c r="F479" s="8"/>
      <c r="G479" s="8"/>
      <c r="H479" s="9"/>
      <c r="I479" s="9"/>
      <c r="J479" s="9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  <c r="AM479" s="48"/>
      <c r="AN479" s="48"/>
      <c r="AO479" s="48"/>
      <c r="AP479" s="48"/>
      <c r="AQ479" s="48"/>
      <c r="AR479" s="48"/>
      <c r="AS479" s="48"/>
      <c r="AT479" s="48"/>
      <c r="AU479" s="48"/>
      <c r="AV479" s="48"/>
      <c r="AW479" s="48"/>
      <c r="AX479" s="48"/>
      <c r="AY479" s="48"/>
      <c r="AZ479" s="48"/>
      <c r="BA479" s="48"/>
      <c r="BB479" s="48"/>
    </row>
    <row r="480" spans="3:54" ht="15.6" x14ac:dyDescent="0.3">
      <c r="C480" s="11"/>
      <c r="D480" s="11"/>
      <c r="E480" s="7"/>
      <c r="F480" s="8"/>
      <c r="G480" s="8"/>
      <c r="H480" s="9"/>
      <c r="I480" s="9"/>
      <c r="J480" s="9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8"/>
      <c r="AM480" s="48"/>
      <c r="AN480" s="48"/>
      <c r="AO480" s="48"/>
      <c r="AP480" s="48"/>
      <c r="AQ480" s="48"/>
      <c r="AR480" s="48"/>
      <c r="AS480" s="48"/>
      <c r="AT480" s="48"/>
      <c r="AU480" s="48"/>
      <c r="AV480" s="48"/>
      <c r="AW480" s="48"/>
      <c r="AX480" s="48"/>
      <c r="AY480" s="48"/>
      <c r="AZ480" s="48"/>
      <c r="BA480" s="48"/>
      <c r="BB480" s="48"/>
    </row>
    <row r="481" spans="3:54" ht="15.6" x14ac:dyDescent="0.3">
      <c r="C481" s="11"/>
      <c r="D481" s="11"/>
      <c r="E481" s="7"/>
      <c r="F481" s="8"/>
      <c r="G481" s="8"/>
      <c r="H481" s="9"/>
      <c r="I481" s="9"/>
      <c r="J481" s="9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  <c r="AM481" s="48"/>
      <c r="AN481" s="48"/>
      <c r="AO481" s="48"/>
      <c r="AP481" s="48"/>
      <c r="AQ481" s="48"/>
      <c r="AR481" s="48"/>
      <c r="AS481" s="48"/>
      <c r="AT481" s="48"/>
      <c r="AU481" s="48"/>
      <c r="AV481" s="48"/>
      <c r="AW481" s="48"/>
      <c r="AX481" s="48"/>
      <c r="AY481" s="48"/>
      <c r="AZ481" s="48"/>
      <c r="BA481" s="48"/>
      <c r="BB481" s="48"/>
    </row>
    <row r="482" spans="3:54" ht="15.6" x14ac:dyDescent="0.3">
      <c r="C482" s="11"/>
      <c r="D482" s="11"/>
      <c r="E482" s="7"/>
      <c r="F482" s="8"/>
      <c r="G482" s="8"/>
      <c r="H482" s="9"/>
      <c r="I482" s="9"/>
      <c r="J482" s="9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8"/>
      <c r="AM482" s="48"/>
      <c r="AN482" s="48"/>
      <c r="AO482" s="48"/>
      <c r="AP482" s="48"/>
      <c r="AQ482" s="48"/>
      <c r="AR482" s="48"/>
      <c r="AS482" s="48"/>
      <c r="AT482" s="48"/>
      <c r="AU482" s="48"/>
      <c r="AV482" s="48"/>
      <c r="AW482" s="48"/>
      <c r="AX482" s="48"/>
      <c r="AY482" s="48"/>
      <c r="AZ482" s="48"/>
      <c r="BA482" s="48"/>
      <c r="BB482" s="48"/>
    </row>
    <row r="483" spans="3:54" ht="15.6" x14ac:dyDescent="0.3">
      <c r="C483" s="11"/>
      <c r="D483" s="11"/>
      <c r="E483" s="7"/>
      <c r="F483" s="8"/>
      <c r="G483" s="8"/>
      <c r="H483" s="9"/>
      <c r="I483" s="9"/>
      <c r="J483" s="9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8"/>
      <c r="AM483" s="48"/>
      <c r="AN483" s="48"/>
      <c r="AO483" s="48"/>
      <c r="AP483" s="48"/>
      <c r="AQ483" s="48"/>
      <c r="AR483" s="48"/>
      <c r="AS483" s="48"/>
      <c r="AT483" s="48"/>
      <c r="AU483" s="48"/>
      <c r="AV483" s="48"/>
      <c r="AW483" s="48"/>
      <c r="AX483" s="48"/>
      <c r="AY483" s="48"/>
      <c r="AZ483" s="48"/>
      <c r="BA483" s="48"/>
      <c r="BB483" s="48"/>
    </row>
    <row r="484" spans="3:54" ht="15.6" x14ac:dyDescent="0.3">
      <c r="C484" s="11"/>
      <c r="D484" s="11"/>
      <c r="E484" s="7"/>
      <c r="F484" s="8"/>
      <c r="G484" s="8"/>
      <c r="H484" s="9"/>
      <c r="I484" s="9"/>
      <c r="J484" s="9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  <c r="AM484" s="48"/>
      <c r="AN484" s="48"/>
      <c r="AO484" s="48"/>
      <c r="AP484" s="48"/>
      <c r="AQ484" s="48"/>
      <c r="AR484" s="48"/>
      <c r="AS484" s="48"/>
      <c r="AT484" s="48"/>
      <c r="AU484" s="48"/>
      <c r="AV484" s="48"/>
      <c r="AW484" s="48"/>
      <c r="AX484" s="48"/>
      <c r="AY484" s="48"/>
      <c r="AZ484" s="48"/>
      <c r="BA484" s="48"/>
      <c r="BB484" s="48"/>
    </row>
    <row r="485" spans="3:54" ht="15.6" x14ac:dyDescent="0.3">
      <c r="C485" s="11"/>
      <c r="D485" s="11"/>
      <c r="E485" s="7"/>
      <c r="F485" s="8"/>
      <c r="G485" s="8"/>
      <c r="H485" s="9"/>
      <c r="I485" s="9"/>
      <c r="J485" s="9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  <c r="AM485" s="48"/>
      <c r="AN485" s="48"/>
      <c r="AO485" s="48"/>
      <c r="AP485" s="48"/>
      <c r="AQ485" s="48"/>
      <c r="AR485" s="48"/>
      <c r="AS485" s="48"/>
      <c r="AT485" s="48"/>
      <c r="AU485" s="48"/>
      <c r="AV485" s="48"/>
      <c r="AW485" s="48"/>
      <c r="AX485" s="48"/>
      <c r="AY485" s="48"/>
      <c r="AZ485" s="48"/>
      <c r="BA485" s="48"/>
      <c r="BB485" s="48"/>
    </row>
    <row r="486" spans="3:54" ht="15.6" x14ac:dyDescent="0.3">
      <c r="C486" s="11"/>
      <c r="D486" s="11"/>
      <c r="E486" s="7"/>
      <c r="F486" s="8"/>
      <c r="G486" s="8"/>
      <c r="H486" s="9"/>
      <c r="I486" s="9"/>
      <c r="J486" s="9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8"/>
      <c r="AM486" s="48"/>
      <c r="AN486" s="48"/>
      <c r="AO486" s="48"/>
      <c r="AP486" s="48"/>
      <c r="AQ486" s="48"/>
      <c r="AR486" s="48"/>
      <c r="AS486" s="48"/>
      <c r="AT486" s="48"/>
      <c r="AU486" s="48"/>
      <c r="AV486" s="48"/>
      <c r="AW486" s="48"/>
      <c r="AX486" s="48"/>
      <c r="AY486" s="48"/>
      <c r="AZ486" s="48"/>
      <c r="BA486" s="48"/>
      <c r="BB486" s="48"/>
    </row>
    <row r="487" spans="3:54" ht="15.6" x14ac:dyDescent="0.3">
      <c r="C487" s="11"/>
      <c r="D487" s="11"/>
      <c r="E487" s="7"/>
      <c r="F487" s="8"/>
      <c r="G487" s="8"/>
      <c r="H487" s="9"/>
      <c r="I487" s="9"/>
      <c r="J487" s="9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  <c r="AM487" s="48"/>
      <c r="AN487" s="48"/>
      <c r="AO487" s="48"/>
      <c r="AP487" s="48"/>
      <c r="AQ487" s="48"/>
      <c r="AR487" s="48"/>
      <c r="AS487" s="48"/>
      <c r="AT487" s="48"/>
      <c r="AU487" s="48"/>
      <c r="AV487" s="48"/>
      <c r="AW487" s="48"/>
      <c r="AX487" s="48"/>
      <c r="AY487" s="48"/>
      <c r="AZ487" s="48"/>
      <c r="BA487" s="48"/>
      <c r="BB487" s="48"/>
    </row>
    <row r="488" spans="3:54" ht="15.6" x14ac:dyDescent="0.3">
      <c r="C488" s="11"/>
      <c r="D488" s="11"/>
      <c r="E488" s="7"/>
      <c r="F488" s="8"/>
      <c r="G488" s="8"/>
      <c r="H488" s="9"/>
      <c r="I488" s="9"/>
      <c r="J488" s="9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  <c r="AM488" s="48"/>
      <c r="AN488" s="48"/>
      <c r="AO488" s="48"/>
      <c r="AP488" s="48"/>
      <c r="AQ488" s="48"/>
      <c r="AR488" s="48"/>
      <c r="AS488" s="48"/>
      <c r="AT488" s="48"/>
      <c r="AU488" s="48"/>
      <c r="AV488" s="48"/>
      <c r="AW488" s="48"/>
      <c r="AX488" s="48"/>
      <c r="AY488" s="48"/>
      <c r="AZ488" s="48"/>
      <c r="BA488" s="48"/>
      <c r="BB488" s="48"/>
    </row>
    <row r="489" spans="3:54" ht="15.6" x14ac:dyDescent="0.3">
      <c r="C489" s="11"/>
      <c r="D489" s="11"/>
      <c r="E489" s="7"/>
      <c r="F489" s="8"/>
      <c r="G489" s="8"/>
      <c r="H489" s="9"/>
      <c r="I489" s="9"/>
      <c r="J489" s="9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  <c r="AM489" s="48"/>
      <c r="AN489" s="48"/>
      <c r="AO489" s="48"/>
      <c r="AP489" s="48"/>
      <c r="AQ489" s="48"/>
      <c r="AR489" s="48"/>
      <c r="AS489" s="48"/>
      <c r="AT489" s="48"/>
      <c r="AU489" s="48"/>
      <c r="AV489" s="48"/>
      <c r="AW489" s="48"/>
      <c r="AX489" s="48"/>
      <c r="AY489" s="48"/>
      <c r="AZ489" s="48"/>
      <c r="BA489" s="48"/>
      <c r="BB489" s="48"/>
    </row>
    <row r="490" spans="3:54" ht="15.6" x14ac:dyDescent="0.3">
      <c r="C490" s="11"/>
      <c r="D490" s="11"/>
      <c r="E490" s="7"/>
      <c r="F490" s="8"/>
      <c r="G490" s="8"/>
      <c r="H490" s="9"/>
      <c r="I490" s="9"/>
      <c r="J490" s="9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  <c r="AM490" s="48"/>
      <c r="AN490" s="48"/>
      <c r="AO490" s="48"/>
      <c r="AP490" s="48"/>
      <c r="AQ490" s="48"/>
      <c r="AR490" s="48"/>
      <c r="AS490" s="48"/>
      <c r="AT490" s="48"/>
      <c r="AU490" s="48"/>
      <c r="AV490" s="48"/>
      <c r="AW490" s="48"/>
      <c r="AX490" s="48"/>
      <c r="AY490" s="48"/>
      <c r="AZ490" s="48"/>
      <c r="BA490" s="48"/>
      <c r="BB490" s="48"/>
    </row>
    <row r="491" spans="3:54" ht="15.6" x14ac:dyDescent="0.3">
      <c r="C491" s="11"/>
      <c r="D491" s="11"/>
      <c r="E491" s="7"/>
      <c r="F491" s="8"/>
      <c r="G491" s="8"/>
      <c r="H491" s="9"/>
      <c r="I491" s="9"/>
      <c r="J491" s="9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  <c r="AM491" s="48"/>
      <c r="AN491" s="48"/>
      <c r="AO491" s="48"/>
      <c r="AP491" s="48"/>
      <c r="AQ491" s="48"/>
      <c r="AR491" s="48"/>
      <c r="AS491" s="48"/>
      <c r="AT491" s="48"/>
      <c r="AU491" s="48"/>
      <c r="AV491" s="48"/>
      <c r="AW491" s="48"/>
      <c r="AX491" s="48"/>
      <c r="AY491" s="48"/>
      <c r="AZ491" s="48"/>
      <c r="BA491" s="48"/>
      <c r="BB491" s="48"/>
    </row>
    <row r="492" spans="3:54" ht="15.6" x14ac:dyDescent="0.3">
      <c r="C492" s="11"/>
      <c r="D492" s="11"/>
      <c r="E492" s="7"/>
      <c r="F492" s="8"/>
      <c r="G492" s="8"/>
      <c r="H492" s="9"/>
      <c r="I492" s="9"/>
      <c r="J492" s="9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  <c r="AM492" s="48"/>
      <c r="AN492" s="48"/>
      <c r="AO492" s="48"/>
      <c r="AP492" s="48"/>
      <c r="AQ492" s="48"/>
      <c r="AR492" s="48"/>
      <c r="AS492" s="48"/>
      <c r="AT492" s="48"/>
      <c r="AU492" s="48"/>
      <c r="AV492" s="48"/>
      <c r="AW492" s="48"/>
      <c r="AX492" s="48"/>
      <c r="AY492" s="48"/>
      <c r="AZ492" s="48"/>
      <c r="BA492" s="48"/>
      <c r="BB492" s="48"/>
    </row>
    <row r="493" spans="3:54" ht="15.6" x14ac:dyDescent="0.3">
      <c r="C493" s="11"/>
      <c r="D493" s="11"/>
      <c r="E493" s="7"/>
      <c r="F493" s="8"/>
      <c r="G493" s="8"/>
      <c r="H493" s="9"/>
      <c r="I493" s="9"/>
      <c r="J493" s="9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  <c r="AM493" s="48"/>
      <c r="AN493" s="48"/>
      <c r="AO493" s="48"/>
      <c r="AP493" s="48"/>
      <c r="AQ493" s="48"/>
      <c r="AR493" s="48"/>
      <c r="AS493" s="48"/>
      <c r="AT493" s="48"/>
      <c r="AU493" s="48"/>
      <c r="AV493" s="48"/>
      <c r="AW493" s="48"/>
      <c r="AX493" s="48"/>
      <c r="AY493" s="48"/>
      <c r="AZ493" s="48"/>
      <c r="BA493" s="48"/>
      <c r="BB493" s="48"/>
    </row>
    <row r="494" spans="3:54" ht="15.6" x14ac:dyDescent="0.3">
      <c r="C494" s="11"/>
      <c r="D494" s="11"/>
      <c r="E494" s="7"/>
      <c r="F494" s="8"/>
      <c r="G494" s="8"/>
      <c r="H494" s="9"/>
      <c r="I494" s="9"/>
      <c r="J494" s="9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  <c r="AM494" s="48"/>
      <c r="AN494" s="48"/>
      <c r="AO494" s="48"/>
      <c r="AP494" s="48"/>
      <c r="AQ494" s="48"/>
      <c r="AR494" s="48"/>
      <c r="AS494" s="48"/>
      <c r="AT494" s="48"/>
      <c r="AU494" s="48"/>
      <c r="AV494" s="48"/>
      <c r="AW494" s="48"/>
      <c r="AX494" s="48"/>
      <c r="AY494" s="48"/>
      <c r="AZ494" s="48"/>
      <c r="BA494" s="48"/>
      <c r="BB494" s="48"/>
    </row>
    <row r="495" spans="3:54" ht="15.6" x14ac:dyDescent="0.3">
      <c r="C495" s="11"/>
      <c r="D495" s="11"/>
      <c r="E495" s="7"/>
      <c r="F495" s="8"/>
      <c r="G495" s="8"/>
      <c r="H495" s="9"/>
      <c r="I495" s="9"/>
      <c r="J495" s="9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  <c r="AM495" s="48"/>
      <c r="AN495" s="48"/>
      <c r="AO495" s="48"/>
      <c r="AP495" s="48"/>
      <c r="AQ495" s="48"/>
      <c r="AR495" s="48"/>
      <c r="AS495" s="48"/>
      <c r="AT495" s="48"/>
      <c r="AU495" s="48"/>
      <c r="AV495" s="48"/>
      <c r="AW495" s="48"/>
      <c r="AX495" s="48"/>
      <c r="AY495" s="48"/>
      <c r="AZ495" s="48"/>
      <c r="BA495" s="48"/>
      <c r="BB495" s="48"/>
    </row>
    <row r="496" spans="3:54" ht="15.6" x14ac:dyDescent="0.3">
      <c r="C496" s="11"/>
      <c r="D496" s="11"/>
      <c r="E496" s="7"/>
      <c r="F496" s="8"/>
      <c r="G496" s="8"/>
      <c r="H496" s="9"/>
      <c r="I496" s="9"/>
      <c r="J496" s="9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  <c r="AM496" s="48"/>
      <c r="AN496" s="48"/>
      <c r="AO496" s="48"/>
      <c r="AP496" s="48"/>
      <c r="AQ496" s="48"/>
      <c r="AR496" s="48"/>
      <c r="AS496" s="48"/>
      <c r="AT496" s="48"/>
      <c r="AU496" s="48"/>
      <c r="AV496" s="48"/>
      <c r="AW496" s="48"/>
      <c r="AX496" s="48"/>
      <c r="AY496" s="48"/>
      <c r="AZ496" s="48"/>
      <c r="BA496" s="48"/>
      <c r="BB496" s="48"/>
    </row>
    <row r="497" spans="3:54" ht="15.6" x14ac:dyDescent="0.3">
      <c r="C497" s="11"/>
      <c r="D497" s="11"/>
      <c r="E497" s="7"/>
      <c r="F497" s="8"/>
      <c r="G497" s="8"/>
      <c r="H497" s="9"/>
      <c r="I497" s="9"/>
      <c r="J497" s="9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8"/>
      <c r="AM497" s="48"/>
      <c r="AN497" s="48"/>
      <c r="AO497" s="48"/>
      <c r="AP497" s="48"/>
      <c r="AQ497" s="48"/>
      <c r="AR497" s="48"/>
      <c r="AS497" s="48"/>
      <c r="AT497" s="48"/>
      <c r="AU497" s="48"/>
      <c r="AV497" s="48"/>
      <c r="AW497" s="48"/>
      <c r="AX497" s="48"/>
      <c r="AY497" s="48"/>
      <c r="AZ497" s="48"/>
      <c r="BA497" s="48"/>
      <c r="BB497" s="48"/>
    </row>
    <row r="498" spans="3:54" ht="15.6" x14ac:dyDescent="0.3">
      <c r="C498" s="11"/>
      <c r="D498" s="11"/>
      <c r="E498" s="7"/>
      <c r="F498" s="8"/>
      <c r="G498" s="8"/>
      <c r="H498" s="9"/>
      <c r="I498" s="9"/>
      <c r="J498" s="9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8"/>
      <c r="AM498" s="48"/>
      <c r="AN498" s="48"/>
      <c r="AO498" s="48"/>
      <c r="AP498" s="48"/>
      <c r="AQ498" s="48"/>
      <c r="AR498" s="48"/>
      <c r="AS498" s="48"/>
      <c r="AT498" s="48"/>
      <c r="AU498" s="48"/>
      <c r="AV498" s="48"/>
      <c r="AW498" s="48"/>
      <c r="AX498" s="48"/>
      <c r="AY498" s="48"/>
      <c r="AZ498" s="48"/>
      <c r="BA498" s="48"/>
      <c r="BB498" s="48"/>
    </row>
    <row r="499" spans="3:54" ht="15.6" x14ac:dyDescent="0.3">
      <c r="C499" s="11"/>
      <c r="D499" s="11"/>
      <c r="E499" s="7"/>
      <c r="F499" s="8"/>
      <c r="G499" s="8"/>
      <c r="H499" s="9"/>
      <c r="I499" s="9"/>
      <c r="J499" s="9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8"/>
      <c r="AM499" s="48"/>
      <c r="AN499" s="48"/>
      <c r="AO499" s="48"/>
      <c r="AP499" s="48"/>
      <c r="AQ499" s="48"/>
      <c r="AR499" s="48"/>
      <c r="AS499" s="48"/>
      <c r="AT499" s="48"/>
      <c r="AU499" s="48"/>
      <c r="AV499" s="48"/>
      <c r="AW499" s="48"/>
      <c r="AX499" s="48"/>
      <c r="AY499" s="48"/>
      <c r="AZ499" s="48"/>
      <c r="BA499" s="48"/>
      <c r="BB499" s="48"/>
    </row>
    <row r="500" spans="3:54" ht="15.6" x14ac:dyDescent="0.3">
      <c r="C500" s="11"/>
      <c r="D500" s="11"/>
      <c r="E500" s="7"/>
      <c r="F500" s="8"/>
      <c r="G500" s="8"/>
      <c r="H500" s="9"/>
      <c r="I500" s="9"/>
      <c r="J500" s="9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  <c r="AL500" s="48"/>
      <c r="AM500" s="48"/>
      <c r="AN500" s="48"/>
      <c r="AO500" s="48"/>
      <c r="AP500" s="48"/>
      <c r="AQ500" s="48"/>
      <c r="AR500" s="48"/>
      <c r="AS500" s="48"/>
      <c r="AT500" s="48"/>
      <c r="AU500" s="48"/>
      <c r="AV500" s="48"/>
      <c r="AW500" s="48"/>
      <c r="AX500" s="48"/>
      <c r="AY500" s="48"/>
      <c r="AZ500" s="48"/>
      <c r="BA500" s="48"/>
      <c r="BB500" s="48"/>
    </row>
    <row r="501" spans="3:54" ht="15.6" x14ac:dyDescent="0.3">
      <c r="C501" s="11"/>
      <c r="D501" s="11"/>
      <c r="E501" s="7"/>
      <c r="F501" s="8"/>
      <c r="G501" s="8"/>
      <c r="H501" s="9"/>
      <c r="I501" s="9"/>
      <c r="J501" s="9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8"/>
      <c r="AM501" s="48"/>
      <c r="AN501" s="48"/>
      <c r="AO501" s="48"/>
      <c r="AP501" s="48"/>
      <c r="AQ501" s="48"/>
      <c r="AR501" s="48"/>
      <c r="AS501" s="48"/>
      <c r="AT501" s="48"/>
      <c r="AU501" s="48"/>
      <c r="AV501" s="48"/>
      <c r="AW501" s="48"/>
      <c r="AX501" s="48"/>
      <c r="AY501" s="48"/>
      <c r="AZ501" s="48"/>
      <c r="BA501" s="48"/>
      <c r="BB501" s="48"/>
    </row>
    <row r="502" spans="3:54" ht="15.6" x14ac:dyDescent="0.3">
      <c r="C502" s="11"/>
      <c r="D502" s="11"/>
      <c r="E502" s="7"/>
      <c r="F502" s="8"/>
      <c r="G502" s="8"/>
      <c r="H502" s="9"/>
      <c r="I502" s="9"/>
      <c r="J502" s="9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8"/>
      <c r="AM502" s="48"/>
      <c r="AN502" s="48"/>
      <c r="AO502" s="48"/>
      <c r="AP502" s="48"/>
      <c r="AQ502" s="48"/>
      <c r="AR502" s="48"/>
      <c r="AS502" s="48"/>
      <c r="AT502" s="48"/>
      <c r="AU502" s="48"/>
      <c r="AV502" s="48"/>
      <c r="AW502" s="48"/>
      <c r="AX502" s="48"/>
      <c r="AY502" s="48"/>
      <c r="AZ502" s="48"/>
      <c r="BA502" s="48"/>
      <c r="BB502" s="48"/>
    </row>
    <row r="503" spans="3:54" ht="15.6" x14ac:dyDescent="0.3">
      <c r="C503" s="11"/>
      <c r="D503" s="11"/>
      <c r="E503" s="7"/>
      <c r="F503" s="8"/>
      <c r="G503" s="8"/>
      <c r="H503" s="9"/>
      <c r="I503" s="9"/>
      <c r="J503" s="9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  <c r="AL503" s="48"/>
      <c r="AM503" s="48"/>
      <c r="AN503" s="48"/>
      <c r="AO503" s="48"/>
      <c r="AP503" s="48"/>
      <c r="AQ503" s="48"/>
      <c r="AR503" s="48"/>
      <c r="AS503" s="48"/>
      <c r="AT503" s="48"/>
      <c r="AU503" s="48"/>
      <c r="AV503" s="48"/>
      <c r="AW503" s="48"/>
      <c r="AX503" s="48"/>
      <c r="AY503" s="48"/>
      <c r="AZ503" s="48"/>
      <c r="BA503" s="48"/>
      <c r="BB503" s="48"/>
    </row>
    <row r="504" spans="3:54" ht="15.6" x14ac:dyDescent="0.3">
      <c r="C504" s="11"/>
      <c r="D504" s="11"/>
      <c r="E504" s="7"/>
      <c r="F504" s="8"/>
      <c r="G504" s="8"/>
      <c r="H504" s="9"/>
      <c r="I504" s="9"/>
      <c r="J504" s="9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8"/>
      <c r="AM504" s="48"/>
      <c r="AN504" s="48"/>
      <c r="AO504" s="48"/>
      <c r="AP504" s="48"/>
      <c r="AQ504" s="48"/>
      <c r="AR504" s="48"/>
      <c r="AS504" s="48"/>
      <c r="AT504" s="48"/>
      <c r="AU504" s="48"/>
      <c r="AV504" s="48"/>
      <c r="AW504" s="48"/>
      <c r="AX504" s="48"/>
      <c r="AY504" s="48"/>
      <c r="AZ504" s="48"/>
      <c r="BA504" s="48"/>
      <c r="BB504" s="48"/>
    </row>
    <row r="505" spans="3:54" ht="15.6" x14ac:dyDescent="0.3">
      <c r="C505" s="11"/>
      <c r="D505" s="11"/>
      <c r="E505" s="7"/>
      <c r="F505" s="8"/>
      <c r="G505" s="8"/>
      <c r="H505" s="9"/>
      <c r="I505" s="9"/>
      <c r="J505" s="9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8"/>
      <c r="AM505" s="48"/>
      <c r="AN505" s="48"/>
      <c r="AO505" s="48"/>
      <c r="AP505" s="48"/>
      <c r="AQ505" s="48"/>
      <c r="AR505" s="48"/>
      <c r="AS505" s="48"/>
      <c r="AT505" s="48"/>
      <c r="AU505" s="48"/>
      <c r="AV505" s="48"/>
      <c r="AW505" s="48"/>
      <c r="AX505" s="48"/>
      <c r="AY505" s="48"/>
      <c r="AZ505" s="48"/>
      <c r="BA505" s="48"/>
      <c r="BB505" s="48"/>
    </row>
    <row r="506" spans="3:54" ht="15.6" x14ac:dyDescent="0.3">
      <c r="C506" s="11"/>
      <c r="D506" s="11"/>
      <c r="E506" s="7"/>
      <c r="F506" s="8"/>
      <c r="G506" s="8"/>
      <c r="H506" s="9"/>
      <c r="I506" s="9"/>
      <c r="J506" s="9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8"/>
      <c r="AM506" s="48"/>
      <c r="AN506" s="48"/>
      <c r="AO506" s="48"/>
      <c r="AP506" s="48"/>
      <c r="AQ506" s="48"/>
      <c r="AR506" s="48"/>
      <c r="AS506" s="48"/>
      <c r="AT506" s="48"/>
      <c r="AU506" s="48"/>
      <c r="AV506" s="48"/>
      <c r="AW506" s="48"/>
      <c r="AX506" s="48"/>
      <c r="AY506" s="48"/>
      <c r="AZ506" s="48"/>
      <c r="BA506" s="48"/>
      <c r="BB506" s="48"/>
    </row>
    <row r="507" spans="3:54" ht="15.6" x14ac:dyDescent="0.3">
      <c r="C507" s="11"/>
      <c r="D507" s="11"/>
      <c r="E507" s="7"/>
      <c r="F507" s="8"/>
      <c r="G507" s="8"/>
      <c r="H507" s="9"/>
      <c r="I507" s="9"/>
      <c r="J507" s="9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  <c r="AM507" s="48"/>
      <c r="AN507" s="48"/>
      <c r="AO507" s="48"/>
      <c r="AP507" s="48"/>
      <c r="AQ507" s="48"/>
      <c r="AR507" s="48"/>
      <c r="AS507" s="48"/>
      <c r="AT507" s="48"/>
      <c r="AU507" s="48"/>
      <c r="AV507" s="48"/>
      <c r="AW507" s="48"/>
      <c r="AX507" s="48"/>
      <c r="AY507" s="48"/>
      <c r="AZ507" s="48"/>
      <c r="BA507" s="48"/>
      <c r="BB507" s="48"/>
    </row>
    <row r="508" spans="3:54" ht="15.6" x14ac:dyDescent="0.3">
      <c r="C508" s="11"/>
      <c r="D508" s="11"/>
      <c r="E508" s="7"/>
      <c r="F508" s="8"/>
      <c r="G508" s="8"/>
      <c r="H508" s="9"/>
      <c r="I508" s="9"/>
      <c r="J508" s="9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  <c r="AM508" s="48"/>
      <c r="AN508" s="48"/>
      <c r="AO508" s="48"/>
      <c r="AP508" s="48"/>
      <c r="AQ508" s="48"/>
      <c r="AR508" s="48"/>
      <c r="AS508" s="48"/>
      <c r="AT508" s="48"/>
      <c r="AU508" s="48"/>
      <c r="AV508" s="48"/>
      <c r="AW508" s="48"/>
      <c r="AX508" s="48"/>
      <c r="AY508" s="48"/>
      <c r="AZ508" s="48"/>
      <c r="BA508" s="48"/>
      <c r="BB508" s="48"/>
    </row>
    <row r="509" spans="3:54" ht="15.6" x14ac:dyDescent="0.3">
      <c r="C509" s="11"/>
      <c r="D509" s="11"/>
      <c r="E509" s="7"/>
      <c r="F509" s="8"/>
      <c r="G509" s="8"/>
      <c r="H509" s="9"/>
      <c r="I509" s="9"/>
      <c r="J509" s="9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8"/>
      <c r="AM509" s="48"/>
      <c r="AN509" s="48"/>
      <c r="AO509" s="48"/>
      <c r="AP509" s="48"/>
      <c r="AQ509" s="48"/>
      <c r="AR509" s="48"/>
      <c r="AS509" s="48"/>
      <c r="AT509" s="48"/>
      <c r="AU509" s="48"/>
      <c r="AV509" s="48"/>
      <c r="AW509" s="48"/>
      <c r="AX509" s="48"/>
      <c r="AY509" s="48"/>
      <c r="AZ509" s="48"/>
      <c r="BA509" s="48"/>
      <c r="BB509" s="48"/>
    </row>
    <row r="510" spans="3:54" ht="15.6" x14ac:dyDescent="0.3">
      <c r="C510" s="11"/>
      <c r="D510" s="11"/>
      <c r="E510" s="7"/>
      <c r="F510" s="8"/>
      <c r="G510" s="8"/>
      <c r="H510" s="9"/>
      <c r="I510" s="9"/>
      <c r="J510" s="9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8"/>
      <c r="AM510" s="48"/>
      <c r="AN510" s="48"/>
      <c r="AO510" s="48"/>
      <c r="AP510" s="48"/>
      <c r="AQ510" s="48"/>
      <c r="AR510" s="48"/>
      <c r="AS510" s="48"/>
      <c r="AT510" s="48"/>
      <c r="AU510" s="48"/>
      <c r="AV510" s="48"/>
      <c r="AW510" s="48"/>
      <c r="AX510" s="48"/>
      <c r="AY510" s="48"/>
      <c r="AZ510" s="48"/>
      <c r="BA510" s="48"/>
      <c r="BB510" s="48"/>
    </row>
    <row r="511" spans="3:54" ht="15.6" x14ac:dyDescent="0.3">
      <c r="C511" s="11"/>
      <c r="D511" s="11"/>
      <c r="E511" s="7"/>
      <c r="F511" s="8"/>
      <c r="G511" s="8"/>
      <c r="H511" s="9"/>
      <c r="I511" s="9"/>
      <c r="J511" s="9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8"/>
      <c r="AM511" s="48"/>
      <c r="AN511" s="48"/>
      <c r="AO511" s="48"/>
      <c r="AP511" s="48"/>
      <c r="AQ511" s="48"/>
      <c r="AR511" s="48"/>
      <c r="AS511" s="48"/>
      <c r="AT511" s="48"/>
      <c r="AU511" s="48"/>
      <c r="AV511" s="48"/>
      <c r="AW511" s="48"/>
      <c r="AX511" s="48"/>
      <c r="AY511" s="48"/>
      <c r="AZ511" s="48"/>
      <c r="BA511" s="48"/>
      <c r="BB511" s="48"/>
    </row>
    <row r="512" spans="3:54" ht="15.6" x14ac:dyDescent="0.3">
      <c r="C512" s="11"/>
      <c r="D512" s="11"/>
      <c r="E512" s="7"/>
      <c r="F512" s="8"/>
      <c r="G512" s="8"/>
      <c r="H512" s="9"/>
      <c r="I512" s="9"/>
      <c r="J512" s="9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8"/>
      <c r="AM512" s="48"/>
      <c r="AN512" s="48"/>
      <c r="AO512" s="48"/>
      <c r="AP512" s="48"/>
      <c r="AQ512" s="48"/>
      <c r="AR512" s="48"/>
      <c r="AS512" s="48"/>
      <c r="AT512" s="48"/>
      <c r="AU512" s="48"/>
      <c r="AV512" s="48"/>
      <c r="AW512" s="48"/>
      <c r="AX512" s="48"/>
      <c r="AY512" s="48"/>
      <c r="AZ512" s="48"/>
      <c r="BA512" s="48"/>
      <c r="BB512" s="48"/>
    </row>
    <row r="513" spans="3:54" ht="15.6" x14ac:dyDescent="0.3">
      <c r="C513" s="11"/>
      <c r="D513" s="11"/>
      <c r="E513" s="7"/>
      <c r="F513" s="8"/>
      <c r="G513" s="8"/>
      <c r="H513" s="9"/>
      <c r="I513" s="9"/>
      <c r="J513" s="9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8"/>
      <c r="AM513" s="48"/>
      <c r="AN513" s="48"/>
      <c r="AO513" s="48"/>
      <c r="AP513" s="48"/>
      <c r="AQ513" s="48"/>
      <c r="AR513" s="48"/>
      <c r="AS513" s="48"/>
      <c r="AT513" s="48"/>
      <c r="AU513" s="48"/>
      <c r="AV513" s="48"/>
      <c r="AW513" s="48"/>
      <c r="AX513" s="48"/>
      <c r="AY513" s="48"/>
      <c r="AZ513" s="48"/>
      <c r="BA513" s="48"/>
      <c r="BB513" s="48"/>
    </row>
    <row r="514" spans="3:54" ht="15.6" x14ac:dyDescent="0.3">
      <c r="C514" s="11"/>
      <c r="D514" s="11"/>
      <c r="E514" s="7"/>
      <c r="F514" s="8"/>
      <c r="G514" s="8"/>
      <c r="H514" s="9"/>
      <c r="I514" s="9"/>
      <c r="J514" s="9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8"/>
      <c r="AM514" s="48"/>
      <c r="AN514" s="48"/>
      <c r="AO514" s="48"/>
      <c r="AP514" s="48"/>
      <c r="AQ514" s="48"/>
      <c r="AR514" s="48"/>
      <c r="AS514" s="48"/>
      <c r="AT514" s="48"/>
      <c r="AU514" s="48"/>
      <c r="AV514" s="48"/>
      <c r="AW514" s="48"/>
      <c r="AX514" s="48"/>
      <c r="AY514" s="48"/>
      <c r="AZ514" s="48"/>
      <c r="BA514" s="48"/>
      <c r="BB514" s="48"/>
    </row>
    <row r="515" spans="3:54" ht="15.6" x14ac:dyDescent="0.3">
      <c r="C515" s="11"/>
      <c r="D515" s="11"/>
      <c r="E515" s="7"/>
      <c r="F515" s="8"/>
      <c r="G515" s="8"/>
      <c r="H515" s="9"/>
      <c r="I515" s="9"/>
      <c r="J515" s="9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8"/>
      <c r="AM515" s="48"/>
      <c r="AN515" s="48"/>
      <c r="AO515" s="48"/>
      <c r="AP515" s="48"/>
      <c r="AQ515" s="48"/>
      <c r="AR515" s="48"/>
      <c r="AS515" s="48"/>
      <c r="AT515" s="48"/>
      <c r="AU515" s="48"/>
      <c r="AV515" s="48"/>
      <c r="AW515" s="48"/>
      <c r="AX515" s="48"/>
      <c r="AY515" s="48"/>
      <c r="AZ515" s="48"/>
      <c r="BA515" s="48"/>
      <c r="BB515" s="48"/>
    </row>
    <row r="516" spans="3:54" ht="15.6" x14ac:dyDescent="0.3">
      <c r="C516" s="11"/>
      <c r="D516" s="11"/>
      <c r="E516" s="7"/>
      <c r="F516" s="8"/>
      <c r="G516" s="8"/>
      <c r="H516" s="9"/>
      <c r="I516" s="9"/>
      <c r="J516" s="9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48"/>
      <c r="AO516" s="48"/>
      <c r="AP516" s="48"/>
      <c r="AQ516" s="48"/>
      <c r="AR516" s="48"/>
      <c r="AS516" s="48"/>
      <c r="AT516" s="48"/>
      <c r="AU516" s="48"/>
      <c r="AV516" s="48"/>
      <c r="AW516" s="48"/>
      <c r="AX516" s="48"/>
      <c r="AY516" s="48"/>
      <c r="AZ516" s="48"/>
      <c r="BA516" s="48"/>
      <c r="BB516" s="48"/>
    </row>
    <row r="517" spans="3:54" ht="15.6" x14ac:dyDescent="0.3">
      <c r="C517" s="11"/>
      <c r="D517" s="11"/>
      <c r="E517" s="7"/>
      <c r="F517" s="8"/>
      <c r="G517" s="8"/>
      <c r="H517" s="9"/>
      <c r="I517" s="9"/>
      <c r="J517" s="9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8"/>
      <c r="AM517" s="48"/>
      <c r="AN517" s="48"/>
      <c r="AO517" s="48"/>
      <c r="AP517" s="48"/>
      <c r="AQ517" s="48"/>
      <c r="AR517" s="48"/>
      <c r="AS517" s="48"/>
      <c r="AT517" s="48"/>
      <c r="AU517" s="48"/>
      <c r="AV517" s="48"/>
      <c r="AW517" s="48"/>
      <c r="AX517" s="48"/>
      <c r="AY517" s="48"/>
      <c r="AZ517" s="48"/>
      <c r="BA517" s="48"/>
      <c r="BB517" s="48"/>
    </row>
    <row r="518" spans="3:54" ht="15.6" x14ac:dyDescent="0.3">
      <c r="C518" s="11"/>
      <c r="D518" s="11"/>
      <c r="E518" s="7"/>
      <c r="F518" s="8"/>
      <c r="G518" s="8"/>
      <c r="H518" s="9"/>
      <c r="I518" s="9"/>
      <c r="J518" s="9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8"/>
      <c r="AM518" s="48"/>
      <c r="AN518" s="48"/>
      <c r="AO518" s="48"/>
      <c r="AP518" s="48"/>
      <c r="AQ518" s="48"/>
      <c r="AR518" s="48"/>
      <c r="AS518" s="48"/>
      <c r="AT518" s="48"/>
      <c r="AU518" s="48"/>
      <c r="AV518" s="48"/>
      <c r="AW518" s="48"/>
      <c r="AX518" s="48"/>
      <c r="AY518" s="48"/>
      <c r="AZ518" s="48"/>
      <c r="BA518" s="48"/>
      <c r="BB518" s="48"/>
    </row>
    <row r="519" spans="3:54" ht="15.6" x14ac:dyDescent="0.3">
      <c r="C519" s="11"/>
      <c r="D519" s="11"/>
      <c r="E519" s="7"/>
      <c r="F519" s="8"/>
      <c r="G519" s="8"/>
      <c r="H519" s="9"/>
      <c r="I519" s="9"/>
      <c r="J519" s="9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8"/>
      <c r="AM519" s="48"/>
      <c r="AN519" s="48"/>
      <c r="AO519" s="48"/>
      <c r="AP519" s="48"/>
      <c r="AQ519" s="48"/>
      <c r="AR519" s="48"/>
      <c r="AS519" s="48"/>
      <c r="AT519" s="48"/>
      <c r="AU519" s="48"/>
      <c r="AV519" s="48"/>
      <c r="AW519" s="48"/>
      <c r="AX519" s="48"/>
      <c r="AY519" s="48"/>
      <c r="AZ519" s="48"/>
      <c r="BA519" s="48"/>
      <c r="BB519" s="48"/>
    </row>
    <row r="520" spans="3:54" ht="15.6" x14ac:dyDescent="0.3">
      <c r="C520" s="11"/>
      <c r="D520" s="11"/>
      <c r="E520" s="7"/>
      <c r="F520" s="8"/>
      <c r="G520" s="8"/>
      <c r="H520" s="9"/>
      <c r="I520" s="9"/>
      <c r="J520" s="9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48"/>
      <c r="AK520" s="48"/>
      <c r="AL520" s="48"/>
      <c r="AM520" s="48"/>
      <c r="AN520" s="48"/>
      <c r="AO520" s="48"/>
      <c r="AP520" s="48"/>
      <c r="AQ520" s="48"/>
      <c r="AR520" s="48"/>
      <c r="AS520" s="48"/>
      <c r="AT520" s="48"/>
      <c r="AU520" s="48"/>
      <c r="AV520" s="48"/>
      <c r="AW520" s="48"/>
      <c r="AX520" s="48"/>
      <c r="AY520" s="48"/>
      <c r="AZ520" s="48"/>
      <c r="BA520" s="48"/>
      <c r="BB520" s="48"/>
    </row>
    <row r="521" spans="3:54" ht="15.6" x14ac:dyDescent="0.3">
      <c r="C521" s="11"/>
      <c r="D521" s="11"/>
      <c r="E521" s="7"/>
      <c r="F521" s="8"/>
      <c r="G521" s="8"/>
      <c r="H521" s="9"/>
      <c r="I521" s="9"/>
      <c r="J521" s="9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  <c r="AK521" s="48"/>
      <c r="AL521" s="48"/>
      <c r="AM521" s="48"/>
      <c r="AN521" s="48"/>
      <c r="AO521" s="48"/>
      <c r="AP521" s="48"/>
      <c r="AQ521" s="48"/>
      <c r="AR521" s="48"/>
      <c r="AS521" s="48"/>
      <c r="AT521" s="48"/>
      <c r="AU521" s="48"/>
      <c r="AV521" s="48"/>
      <c r="AW521" s="48"/>
      <c r="AX521" s="48"/>
      <c r="AY521" s="48"/>
      <c r="AZ521" s="48"/>
      <c r="BA521" s="48"/>
      <c r="BB521" s="48"/>
    </row>
    <row r="522" spans="3:54" ht="15.6" x14ac:dyDescent="0.3">
      <c r="C522" s="11"/>
      <c r="D522" s="11"/>
      <c r="E522" s="7"/>
      <c r="F522" s="8"/>
      <c r="G522" s="8"/>
      <c r="H522" s="9"/>
      <c r="I522" s="9"/>
      <c r="J522" s="9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  <c r="AL522" s="48"/>
      <c r="AM522" s="48"/>
      <c r="AN522" s="48"/>
      <c r="AO522" s="48"/>
      <c r="AP522" s="48"/>
      <c r="AQ522" s="48"/>
      <c r="AR522" s="48"/>
      <c r="AS522" s="48"/>
      <c r="AT522" s="48"/>
      <c r="AU522" s="48"/>
      <c r="AV522" s="48"/>
      <c r="AW522" s="48"/>
      <c r="AX522" s="48"/>
      <c r="AY522" s="48"/>
      <c r="AZ522" s="48"/>
      <c r="BA522" s="48"/>
      <c r="BB522" s="48"/>
    </row>
    <row r="523" spans="3:54" ht="15.6" x14ac:dyDescent="0.3">
      <c r="C523" s="11"/>
      <c r="D523" s="11"/>
      <c r="E523" s="7"/>
      <c r="F523" s="8"/>
      <c r="G523" s="8"/>
      <c r="H523" s="9"/>
      <c r="I523" s="9"/>
      <c r="J523" s="9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8"/>
      <c r="AM523" s="48"/>
      <c r="AN523" s="48"/>
      <c r="AO523" s="48"/>
      <c r="AP523" s="48"/>
      <c r="AQ523" s="48"/>
      <c r="AR523" s="48"/>
      <c r="AS523" s="48"/>
      <c r="AT523" s="48"/>
      <c r="AU523" s="48"/>
      <c r="AV523" s="48"/>
      <c r="AW523" s="48"/>
      <c r="AX523" s="48"/>
      <c r="AY523" s="48"/>
      <c r="AZ523" s="48"/>
      <c r="BA523" s="48"/>
      <c r="BB523" s="48"/>
    </row>
    <row r="524" spans="3:54" ht="15.6" x14ac:dyDescent="0.3">
      <c r="C524" s="11"/>
      <c r="D524" s="11"/>
      <c r="E524" s="7"/>
      <c r="F524" s="8"/>
      <c r="G524" s="8"/>
      <c r="H524" s="9"/>
      <c r="I524" s="9"/>
      <c r="J524" s="9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8"/>
      <c r="AM524" s="48"/>
      <c r="AN524" s="48"/>
      <c r="AO524" s="48"/>
      <c r="AP524" s="48"/>
      <c r="AQ524" s="48"/>
      <c r="AR524" s="48"/>
      <c r="AS524" s="48"/>
      <c r="AT524" s="48"/>
      <c r="AU524" s="48"/>
      <c r="AV524" s="48"/>
      <c r="AW524" s="48"/>
      <c r="AX524" s="48"/>
      <c r="AY524" s="48"/>
      <c r="AZ524" s="48"/>
      <c r="BA524" s="48"/>
      <c r="BB524" s="48"/>
    </row>
    <row r="525" spans="3:54" ht="15.6" x14ac:dyDescent="0.3">
      <c r="C525" s="11"/>
      <c r="D525" s="11"/>
      <c r="E525" s="7"/>
      <c r="F525" s="8"/>
      <c r="G525" s="8"/>
      <c r="H525" s="9"/>
      <c r="I525" s="9"/>
      <c r="J525" s="9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8"/>
      <c r="AM525" s="48"/>
      <c r="AN525" s="48"/>
      <c r="AO525" s="48"/>
      <c r="AP525" s="48"/>
      <c r="AQ525" s="48"/>
      <c r="AR525" s="48"/>
      <c r="AS525" s="48"/>
      <c r="AT525" s="48"/>
      <c r="AU525" s="48"/>
      <c r="AV525" s="48"/>
      <c r="AW525" s="48"/>
      <c r="AX525" s="48"/>
      <c r="AY525" s="48"/>
      <c r="AZ525" s="48"/>
      <c r="BA525" s="48"/>
      <c r="BB525" s="48"/>
    </row>
    <row r="526" spans="3:54" ht="15.6" x14ac:dyDescent="0.3">
      <c r="C526" s="11"/>
      <c r="D526" s="11"/>
      <c r="E526" s="7"/>
      <c r="F526" s="8"/>
      <c r="G526" s="8"/>
      <c r="H526" s="9"/>
      <c r="I526" s="9"/>
      <c r="J526" s="9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8"/>
      <c r="AM526" s="48"/>
      <c r="AN526" s="48"/>
      <c r="AO526" s="48"/>
      <c r="AP526" s="48"/>
      <c r="AQ526" s="48"/>
      <c r="AR526" s="48"/>
      <c r="AS526" s="48"/>
      <c r="AT526" s="48"/>
      <c r="AU526" s="48"/>
      <c r="AV526" s="48"/>
      <c r="AW526" s="48"/>
      <c r="AX526" s="48"/>
      <c r="AY526" s="48"/>
      <c r="AZ526" s="48"/>
      <c r="BA526" s="48"/>
      <c r="BB526" s="48"/>
    </row>
    <row r="527" spans="3:54" ht="15.6" x14ac:dyDescent="0.3">
      <c r="C527" s="11"/>
      <c r="D527" s="11"/>
      <c r="E527" s="7"/>
      <c r="F527" s="8"/>
      <c r="G527" s="8"/>
      <c r="H527" s="9"/>
      <c r="I527" s="9"/>
      <c r="J527" s="9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  <c r="AK527" s="48"/>
      <c r="AL527" s="48"/>
      <c r="AM527" s="48"/>
      <c r="AN527" s="48"/>
      <c r="AO527" s="48"/>
      <c r="AP527" s="48"/>
      <c r="AQ527" s="48"/>
      <c r="AR527" s="48"/>
      <c r="AS527" s="48"/>
      <c r="AT527" s="48"/>
      <c r="AU527" s="48"/>
      <c r="AV527" s="48"/>
      <c r="AW527" s="48"/>
      <c r="AX527" s="48"/>
      <c r="AY527" s="48"/>
      <c r="AZ527" s="48"/>
      <c r="BA527" s="48"/>
      <c r="BB527" s="48"/>
    </row>
    <row r="528" spans="3:54" ht="15.6" x14ac:dyDescent="0.3">
      <c r="C528" s="11"/>
      <c r="D528" s="11"/>
      <c r="E528" s="7"/>
      <c r="F528" s="8"/>
      <c r="G528" s="8"/>
      <c r="H528" s="9"/>
      <c r="I528" s="9"/>
      <c r="J528" s="9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  <c r="AK528" s="48"/>
      <c r="AL528" s="48"/>
      <c r="AM528" s="48"/>
      <c r="AN528" s="48"/>
      <c r="AO528" s="48"/>
      <c r="AP528" s="48"/>
      <c r="AQ528" s="48"/>
      <c r="AR528" s="48"/>
      <c r="AS528" s="48"/>
      <c r="AT528" s="48"/>
      <c r="AU528" s="48"/>
      <c r="AV528" s="48"/>
      <c r="AW528" s="48"/>
      <c r="AX528" s="48"/>
      <c r="AY528" s="48"/>
      <c r="AZ528" s="48"/>
      <c r="BA528" s="48"/>
      <c r="BB528" s="48"/>
    </row>
    <row r="529" spans="3:54" ht="15.6" x14ac:dyDescent="0.3">
      <c r="C529" s="11"/>
      <c r="D529" s="11"/>
      <c r="E529" s="7"/>
      <c r="F529" s="8"/>
      <c r="G529" s="8"/>
      <c r="H529" s="9"/>
      <c r="I529" s="9"/>
      <c r="J529" s="9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  <c r="AJ529" s="48"/>
      <c r="AK529" s="48"/>
      <c r="AL529" s="48"/>
      <c r="AM529" s="48"/>
      <c r="AN529" s="48"/>
      <c r="AO529" s="48"/>
      <c r="AP529" s="48"/>
      <c r="AQ529" s="48"/>
      <c r="AR529" s="48"/>
      <c r="AS529" s="48"/>
      <c r="AT529" s="48"/>
      <c r="AU529" s="48"/>
      <c r="AV529" s="48"/>
      <c r="AW529" s="48"/>
      <c r="AX529" s="48"/>
      <c r="AY529" s="48"/>
      <c r="AZ529" s="48"/>
      <c r="BA529" s="48"/>
      <c r="BB529" s="48"/>
    </row>
    <row r="530" spans="3:54" ht="15.6" x14ac:dyDescent="0.3">
      <c r="C530" s="11"/>
      <c r="D530" s="11"/>
      <c r="E530" s="7"/>
      <c r="F530" s="8"/>
      <c r="G530" s="8"/>
      <c r="H530" s="9"/>
      <c r="I530" s="9"/>
      <c r="J530" s="9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48"/>
      <c r="AM530" s="48"/>
      <c r="AN530" s="48"/>
      <c r="AO530" s="48"/>
      <c r="AP530" s="48"/>
      <c r="AQ530" s="48"/>
      <c r="AR530" s="48"/>
      <c r="AS530" s="48"/>
      <c r="AT530" s="48"/>
      <c r="AU530" s="48"/>
      <c r="AV530" s="48"/>
      <c r="AW530" s="48"/>
      <c r="AX530" s="48"/>
      <c r="AY530" s="48"/>
      <c r="AZ530" s="48"/>
      <c r="BA530" s="48"/>
      <c r="BB530" s="48"/>
    </row>
    <row r="531" spans="3:54" ht="15.6" x14ac:dyDescent="0.3">
      <c r="C531" s="11"/>
      <c r="D531" s="11"/>
      <c r="E531" s="7"/>
      <c r="F531" s="8"/>
      <c r="G531" s="8"/>
      <c r="H531" s="9"/>
      <c r="I531" s="9"/>
      <c r="J531" s="9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/>
      <c r="AL531" s="48"/>
      <c r="AM531" s="48"/>
      <c r="AN531" s="48"/>
      <c r="AO531" s="48"/>
      <c r="AP531" s="48"/>
      <c r="AQ531" s="48"/>
      <c r="AR531" s="48"/>
      <c r="AS531" s="48"/>
      <c r="AT531" s="48"/>
      <c r="AU531" s="48"/>
      <c r="AV531" s="48"/>
      <c r="AW531" s="48"/>
      <c r="AX531" s="48"/>
      <c r="AY531" s="48"/>
      <c r="AZ531" s="48"/>
      <c r="BA531" s="48"/>
      <c r="BB531" s="48"/>
    </row>
    <row r="532" spans="3:54" ht="15.6" x14ac:dyDescent="0.3">
      <c r="C532" s="11"/>
      <c r="D532" s="11"/>
      <c r="E532" s="7"/>
      <c r="F532" s="8"/>
      <c r="G532" s="8"/>
      <c r="H532" s="9"/>
      <c r="I532" s="9"/>
      <c r="J532" s="9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  <c r="AJ532" s="48"/>
      <c r="AK532" s="48"/>
      <c r="AL532" s="48"/>
      <c r="AM532" s="48"/>
      <c r="AN532" s="48"/>
      <c r="AO532" s="48"/>
      <c r="AP532" s="48"/>
      <c r="AQ532" s="48"/>
      <c r="AR532" s="48"/>
      <c r="AS532" s="48"/>
      <c r="AT532" s="48"/>
      <c r="AU532" s="48"/>
      <c r="AV532" s="48"/>
      <c r="AW532" s="48"/>
      <c r="AX532" s="48"/>
      <c r="AY532" s="48"/>
      <c r="AZ532" s="48"/>
      <c r="BA532" s="48"/>
      <c r="BB532" s="48"/>
    </row>
    <row r="533" spans="3:54" ht="15.6" x14ac:dyDescent="0.3">
      <c r="C533" s="11"/>
      <c r="D533" s="11"/>
      <c r="E533" s="7"/>
      <c r="F533" s="8"/>
      <c r="G533" s="8"/>
      <c r="H533" s="9"/>
      <c r="I533" s="9"/>
      <c r="J533" s="9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  <c r="AJ533" s="48"/>
      <c r="AK533" s="48"/>
      <c r="AL533" s="48"/>
      <c r="AM533" s="48"/>
      <c r="AN533" s="48"/>
      <c r="AO533" s="48"/>
      <c r="AP533" s="48"/>
      <c r="AQ533" s="48"/>
      <c r="AR533" s="48"/>
      <c r="AS533" s="48"/>
      <c r="AT533" s="48"/>
      <c r="AU533" s="48"/>
      <c r="AV533" s="48"/>
      <c r="AW533" s="48"/>
      <c r="AX533" s="48"/>
      <c r="AY533" s="48"/>
      <c r="AZ533" s="48"/>
      <c r="BA533" s="48"/>
      <c r="BB533" s="48"/>
    </row>
    <row r="534" spans="3:54" ht="15.6" x14ac:dyDescent="0.3">
      <c r="C534" s="11"/>
      <c r="D534" s="11"/>
      <c r="E534" s="7"/>
      <c r="F534" s="8"/>
      <c r="G534" s="8"/>
      <c r="H534" s="9"/>
      <c r="I534" s="9"/>
      <c r="J534" s="9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48"/>
      <c r="AM534" s="48"/>
      <c r="AN534" s="48"/>
      <c r="AO534" s="48"/>
      <c r="AP534" s="48"/>
      <c r="AQ534" s="48"/>
      <c r="AR534" s="48"/>
      <c r="AS534" s="48"/>
      <c r="AT534" s="48"/>
      <c r="AU534" s="48"/>
      <c r="AV534" s="48"/>
      <c r="AW534" s="48"/>
      <c r="AX534" s="48"/>
      <c r="AY534" s="48"/>
      <c r="AZ534" s="48"/>
      <c r="BA534" s="48"/>
      <c r="BB534" s="48"/>
    </row>
    <row r="535" spans="3:54" ht="15.6" x14ac:dyDescent="0.3">
      <c r="C535" s="11"/>
      <c r="D535" s="11"/>
      <c r="E535" s="7"/>
      <c r="F535" s="8"/>
      <c r="G535" s="8"/>
      <c r="H535" s="9"/>
      <c r="I535" s="9"/>
      <c r="J535" s="9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48"/>
      <c r="AM535" s="48"/>
      <c r="AN535" s="48"/>
      <c r="AO535" s="48"/>
      <c r="AP535" s="48"/>
      <c r="AQ535" s="48"/>
      <c r="AR535" s="48"/>
      <c r="AS535" s="48"/>
      <c r="AT535" s="48"/>
      <c r="AU535" s="48"/>
      <c r="AV535" s="48"/>
      <c r="AW535" s="48"/>
      <c r="AX535" s="48"/>
      <c r="AY535" s="48"/>
      <c r="AZ535" s="48"/>
      <c r="BA535" s="48"/>
      <c r="BB535" s="48"/>
    </row>
    <row r="536" spans="3:54" ht="15.6" x14ac:dyDescent="0.3">
      <c r="C536" s="11"/>
      <c r="D536" s="11"/>
      <c r="E536" s="7"/>
      <c r="F536" s="8"/>
      <c r="G536" s="8"/>
      <c r="H536" s="9"/>
      <c r="I536" s="9"/>
      <c r="J536" s="9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  <c r="AK536" s="48"/>
      <c r="AL536" s="48"/>
      <c r="AM536" s="48"/>
      <c r="AN536" s="48"/>
      <c r="AO536" s="48"/>
      <c r="AP536" s="48"/>
      <c r="AQ536" s="48"/>
      <c r="AR536" s="48"/>
      <c r="AS536" s="48"/>
      <c r="AT536" s="48"/>
      <c r="AU536" s="48"/>
      <c r="AV536" s="48"/>
      <c r="AW536" s="48"/>
      <c r="AX536" s="48"/>
      <c r="AY536" s="48"/>
      <c r="AZ536" s="48"/>
      <c r="BA536" s="48"/>
      <c r="BB536" s="48"/>
    </row>
    <row r="537" spans="3:54" ht="15.6" x14ac:dyDescent="0.3">
      <c r="C537" s="11"/>
      <c r="D537" s="11"/>
      <c r="E537" s="7"/>
      <c r="F537" s="8"/>
      <c r="G537" s="8"/>
      <c r="H537" s="9"/>
      <c r="I537" s="9"/>
      <c r="J537" s="9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  <c r="AL537" s="48"/>
      <c r="AM537" s="48"/>
      <c r="AN537" s="48"/>
      <c r="AO537" s="48"/>
      <c r="AP537" s="48"/>
      <c r="AQ537" s="48"/>
      <c r="AR537" s="48"/>
      <c r="AS537" s="48"/>
      <c r="AT537" s="48"/>
      <c r="AU537" s="48"/>
      <c r="AV537" s="48"/>
      <c r="AW537" s="48"/>
      <c r="AX537" s="48"/>
      <c r="AY537" s="48"/>
      <c r="AZ537" s="48"/>
      <c r="BA537" s="48"/>
      <c r="BB537" s="48"/>
    </row>
    <row r="538" spans="3:54" ht="15.6" x14ac:dyDescent="0.3">
      <c r="C538" s="11"/>
      <c r="D538" s="11"/>
      <c r="E538" s="7"/>
      <c r="F538" s="8"/>
      <c r="G538" s="8"/>
      <c r="H538" s="9"/>
      <c r="I538" s="9"/>
      <c r="J538" s="9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8"/>
      <c r="AM538" s="48"/>
      <c r="AN538" s="48"/>
      <c r="AO538" s="48"/>
      <c r="AP538" s="48"/>
      <c r="AQ538" s="48"/>
      <c r="AR538" s="48"/>
      <c r="AS538" s="48"/>
      <c r="AT538" s="48"/>
      <c r="AU538" s="48"/>
      <c r="AV538" s="48"/>
      <c r="AW538" s="48"/>
      <c r="AX538" s="48"/>
      <c r="AY538" s="48"/>
      <c r="AZ538" s="48"/>
      <c r="BA538" s="48"/>
      <c r="BB538" s="48"/>
    </row>
    <row r="539" spans="3:54" ht="15.6" x14ac:dyDescent="0.3">
      <c r="C539" s="11"/>
      <c r="D539" s="11"/>
      <c r="E539" s="7"/>
      <c r="F539" s="8"/>
      <c r="G539" s="8"/>
      <c r="H539" s="9"/>
      <c r="I539" s="9"/>
      <c r="J539" s="9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  <c r="AL539" s="48"/>
      <c r="AM539" s="48"/>
      <c r="AN539" s="48"/>
      <c r="AO539" s="48"/>
      <c r="AP539" s="48"/>
      <c r="AQ539" s="48"/>
      <c r="AR539" s="48"/>
      <c r="AS539" s="48"/>
      <c r="AT539" s="48"/>
      <c r="AU539" s="48"/>
      <c r="AV539" s="48"/>
      <c r="AW539" s="48"/>
      <c r="AX539" s="48"/>
      <c r="AY539" s="48"/>
      <c r="AZ539" s="48"/>
      <c r="BA539" s="48"/>
      <c r="BB539" s="48"/>
    </row>
    <row r="540" spans="3:54" ht="15.6" x14ac:dyDescent="0.3">
      <c r="C540" s="11"/>
      <c r="D540" s="11"/>
      <c r="E540" s="7"/>
      <c r="F540" s="8"/>
      <c r="G540" s="8"/>
      <c r="H540" s="9"/>
      <c r="I540" s="9"/>
      <c r="J540" s="9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8"/>
      <c r="AM540" s="48"/>
      <c r="AN540" s="48"/>
      <c r="AO540" s="48"/>
      <c r="AP540" s="48"/>
      <c r="AQ540" s="48"/>
      <c r="AR540" s="48"/>
      <c r="AS540" s="48"/>
      <c r="AT540" s="48"/>
      <c r="AU540" s="48"/>
      <c r="AV540" s="48"/>
      <c r="AW540" s="48"/>
      <c r="AX540" s="48"/>
      <c r="AY540" s="48"/>
      <c r="AZ540" s="48"/>
      <c r="BA540" s="48"/>
      <c r="BB540" s="48"/>
    </row>
    <row r="541" spans="3:54" ht="15.6" x14ac:dyDescent="0.3">
      <c r="C541" s="11"/>
      <c r="D541" s="11"/>
      <c r="E541" s="7"/>
      <c r="F541" s="8"/>
      <c r="G541" s="8"/>
      <c r="H541" s="9"/>
      <c r="I541" s="9"/>
      <c r="J541" s="9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8"/>
      <c r="AM541" s="48"/>
      <c r="AN541" s="48"/>
      <c r="AO541" s="48"/>
      <c r="AP541" s="48"/>
      <c r="AQ541" s="48"/>
      <c r="AR541" s="48"/>
      <c r="AS541" s="48"/>
      <c r="AT541" s="48"/>
      <c r="AU541" s="48"/>
      <c r="AV541" s="48"/>
      <c r="AW541" s="48"/>
      <c r="AX541" s="48"/>
      <c r="AY541" s="48"/>
      <c r="AZ541" s="48"/>
      <c r="BA541" s="48"/>
      <c r="BB541" s="48"/>
    </row>
    <row r="542" spans="3:54" ht="15.6" x14ac:dyDescent="0.3">
      <c r="C542" s="11"/>
      <c r="D542" s="11"/>
      <c r="E542" s="7"/>
      <c r="F542" s="8"/>
      <c r="G542" s="8"/>
      <c r="H542" s="9"/>
      <c r="I542" s="9"/>
      <c r="J542" s="9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8"/>
      <c r="AM542" s="48"/>
      <c r="AN542" s="48"/>
      <c r="AO542" s="48"/>
      <c r="AP542" s="48"/>
      <c r="AQ542" s="48"/>
      <c r="AR542" s="48"/>
      <c r="AS542" s="48"/>
      <c r="AT542" s="48"/>
      <c r="AU542" s="48"/>
      <c r="AV542" s="48"/>
      <c r="AW542" s="48"/>
      <c r="AX542" s="48"/>
      <c r="AY542" s="48"/>
      <c r="AZ542" s="48"/>
      <c r="BA542" s="48"/>
      <c r="BB542" s="48"/>
    </row>
    <row r="543" spans="3:54" ht="15.6" x14ac:dyDescent="0.3">
      <c r="C543" s="11"/>
      <c r="D543" s="11"/>
      <c r="E543" s="7"/>
      <c r="F543" s="8"/>
      <c r="G543" s="8"/>
      <c r="H543" s="9"/>
      <c r="I543" s="9"/>
      <c r="J543" s="9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8"/>
      <c r="AM543" s="48"/>
      <c r="AN543" s="48"/>
      <c r="AO543" s="48"/>
      <c r="AP543" s="48"/>
      <c r="AQ543" s="48"/>
      <c r="AR543" s="48"/>
      <c r="AS543" s="48"/>
      <c r="AT543" s="48"/>
      <c r="AU543" s="48"/>
      <c r="AV543" s="48"/>
      <c r="AW543" s="48"/>
      <c r="AX543" s="48"/>
      <c r="AY543" s="48"/>
      <c r="AZ543" s="48"/>
      <c r="BA543" s="48"/>
      <c r="BB543" s="48"/>
    </row>
    <row r="544" spans="3:54" ht="15.6" x14ac:dyDescent="0.3">
      <c r="C544" s="11"/>
      <c r="D544" s="11"/>
      <c r="E544" s="7"/>
      <c r="F544" s="8"/>
      <c r="G544" s="8"/>
      <c r="H544" s="9"/>
      <c r="I544" s="9"/>
      <c r="J544" s="9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48"/>
      <c r="AO544" s="48"/>
      <c r="AP544" s="48"/>
      <c r="AQ544" s="48"/>
      <c r="AR544" s="48"/>
      <c r="AS544" s="48"/>
      <c r="AT544" s="48"/>
      <c r="AU544" s="48"/>
      <c r="AV544" s="48"/>
      <c r="AW544" s="48"/>
      <c r="AX544" s="48"/>
      <c r="AY544" s="48"/>
      <c r="AZ544" s="48"/>
      <c r="BA544" s="48"/>
      <c r="BB544" s="48"/>
    </row>
    <row r="545" spans="3:54" ht="15.6" x14ac:dyDescent="0.3">
      <c r="C545" s="11"/>
      <c r="D545" s="11"/>
      <c r="E545" s="7"/>
      <c r="F545" s="8"/>
      <c r="G545" s="8"/>
      <c r="H545" s="9"/>
      <c r="I545" s="9"/>
      <c r="J545" s="9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8"/>
      <c r="AM545" s="48"/>
      <c r="AN545" s="48"/>
      <c r="AO545" s="48"/>
      <c r="AP545" s="48"/>
      <c r="AQ545" s="48"/>
      <c r="AR545" s="48"/>
      <c r="AS545" s="48"/>
      <c r="AT545" s="48"/>
      <c r="AU545" s="48"/>
      <c r="AV545" s="48"/>
      <c r="AW545" s="48"/>
      <c r="AX545" s="48"/>
      <c r="AY545" s="48"/>
      <c r="AZ545" s="48"/>
      <c r="BA545" s="48"/>
      <c r="BB545" s="48"/>
    </row>
    <row r="546" spans="3:54" ht="15.6" x14ac:dyDescent="0.3">
      <c r="C546" s="11"/>
      <c r="D546" s="11"/>
      <c r="E546" s="7"/>
      <c r="F546" s="8"/>
      <c r="G546" s="8"/>
      <c r="H546" s="9"/>
      <c r="I546" s="9"/>
      <c r="J546" s="9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8"/>
      <c r="AM546" s="48"/>
      <c r="AN546" s="48"/>
      <c r="AO546" s="48"/>
      <c r="AP546" s="48"/>
      <c r="AQ546" s="48"/>
      <c r="AR546" s="48"/>
      <c r="AS546" s="48"/>
      <c r="AT546" s="48"/>
      <c r="AU546" s="48"/>
      <c r="AV546" s="48"/>
      <c r="AW546" s="48"/>
      <c r="AX546" s="48"/>
      <c r="AY546" s="48"/>
      <c r="AZ546" s="48"/>
      <c r="BA546" s="48"/>
      <c r="BB546" s="48"/>
    </row>
    <row r="547" spans="3:54" ht="15.6" x14ac:dyDescent="0.3">
      <c r="C547" s="11"/>
      <c r="D547" s="11"/>
      <c r="E547" s="7"/>
      <c r="F547" s="8"/>
      <c r="G547" s="8"/>
      <c r="H547" s="9"/>
      <c r="I547" s="9"/>
      <c r="J547" s="9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  <c r="AL547" s="48"/>
      <c r="AM547" s="48"/>
      <c r="AN547" s="48"/>
      <c r="AO547" s="48"/>
      <c r="AP547" s="48"/>
      <c r="AQ547" s="48"/>
      <c r="AR547" s="48"/>
      <c r="AS547" s="48"/>
      <c r="AT547" s="48"/>
      <c r="AU547" s="48"/>
      <c r="AV547" s="48"/>
      <c r="AW547" s="48"/>
      <c r="AX547" s="48"/>
      <c r="AY547" s="48"/>
      <c r="AZ547" s="48"/>
      <c r="BA547" s="48"/>
      <c r="BB547" s="48"/>
    </row>
    <row r="548" spans="3:54" ht="15.6" x14ac:dyDescent="0.3">
      <c r="C548" s="11"/>
      <c r="D548" s="11"/>
      <c r="E548" s="7"/>
      <c r="F548" s="8"/>
      <c r="G548" s="8"/>
      <c r="H548" s="9"/>
      <c r="I548" s="9"/>
      <c r="J548" s="9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48"/>
      <c r="AK548" s="48"/>
      <c r="AL548" s="48"/>
      <c r="AM548" s="48"/>
      <c r="AN548" s="48"/>
      <c r="AO548" s="48"/>
      <c r="AP548" s="48"/>
      <c r="AQ548" s="48"/>
      <c r="AR548" s="48"/>
      <c r="AS548" s="48"/>
      <c r="AT548" s="48"/>
      <c r="AU548" s="48"/>
      <c r="AV548" s="48"/>
      <c r="AW548" s="48"/>
      <c r="AX548" s="48"/>
      <c r="AY548" s="48"/>
      <c r="AZ548" s="48"/>
      <c r="BA548" s="48"/>
      <c r="BB548" s="48"/>
    </row>
    <row r="549" spans="3:54" ht="15.6" x14ac:dyDescent="0.3">
      <c r="C549" s="11"/>
      <c r="D549" s="11"/>
      <c r="E549" s="7"/>
      <c r="F549" s="8"/>
      <c r="G549" s="8"/>
      <c r="H549" s="9"/>
      <c r="I549" s="9"/>
      <c r="J549" s="9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  <c r="AL549" s="48"/>
      <c r="AM549" s="48"/>
      <c r="AN549" s="48"/>
      <c r="AO549" s="48"/>
      <c r="AP549" s="48"/>
      <c r="AQ549" s="48"/>
      <c r="AR549" s="48"/>
      <c r="AS549" s="48"/>
      <c r="AT549" s="48"/>
      <c r="AU549" s="48"/>
      <c r="AV549" s="48"/>
      <c r="AW549" s="48"/>
      <c r="AX549" s="48"/>
      <c r="AY549" s="48"/>
      <c r="AZ549" s="48"/>
      <c r="BA549" s="48"/>
      <c r="BB549" s="48"/>
    </row>
    <row r="550" spans="3:54" ht="15.6" x14ac:dyDescent="0.3">
      <c r="C550" s="11"/>
      <c r="D550" s="11"/>
      <c r="E550" s="7"/>
      <c r="F550" s="8"/>
      <c r="G550" s="8"/>
      <c r="H550" s="9"/>
      <c r="I550" s="9"/>
      <c r="J550" s="9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8"/>
      <c r="AM550" s="48"/>
      <c r="AN550" s="48"/>
      <c r="AO550" s="48"/>
      <c r="AP550" s="48"/>
      <c r="AQ550" s="48"/>
      <c r="AR550" s="48"/>
      <c r="AS550" s="48"/>
      <c r="AT550" s="48"/>
      <c r="AU550" s="48"/>
      <c r="AV550" s="48"/>
      <c r="AW550" s="48"/>
      <c r="AX550" s="48"/>
      <c r="AY550" s="48"/>
      <c r="AZ550" s="48"/>
      <c r="BA550" s="48"/>
      <c r="BB550" s="48"/>
    </row>
    <row r="551" spans="3:54" ht="15.6" x14ac:dyDescent="0.3">
      <c r="C551" s="11"/>
      <c r="D551" s="11"/>
      <c r="E551" s="7"/>
      <c r="F551" s="8"/>
      <c r="G551" s="8"/>
      <c r="H551" s="9"/>
      <c r="I551" s="9"/>
      <c r="J551" s="9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  <c r="AK551" s="48"/>
      <c r="AL551" s="48"/>
      <c r="AM551" s="48"/>
      <c r="AN551" s="48"/>
      <c r="AO551" s="48"/>
      <c r="AP551" s="48"/>
      <c r="AQ551" s="48"/>
      <c r="AR551" s="48"/>
      <c r="AS551" s="48"/>
      <c r="AT551" s="48"/>
      <c r="AU551" s="48"/>
      <c r="AV551" s="48"/>
      <c r="AW551" s="48"/>
      <c r="AX551" s="48"/>
      <c r="AY551" s="48"/>
      <c r="AZ551" s="48"/>
      <c r="BA551" s="48"/>
      <c r="BB551" s="48"/>
    </row>
    <row r="552" spans="3:54" ht="15.6" x14ac:dyDescent="0.3">
      <c r="C552" s="11"/>
      <c r="D552" s="11"/>
      <c r="E552" s="7"/>
      <c r="F552" s="8"/>
      <c r="G552" s="8"/>
      <c r="H552" s="9"/>
      <c r="I552" s="9"/>
      <c r="J552" s="9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  <c r="AJ552" s="48"/>
      <c r="AK552" s="48"/>
      <c r="AL552" s="48"/>
      <c r="AM552" s="48"/>
      <c r="AN552" s="48"/>
      <c r="AO552" s="48"/>
      <c r="AP552" s="48"/>
      <c r="AQ552" s="48"/>
      <c r="AR552" s="48"/>
      <c r="AS552" s="48"/>
      <c r="AT552" s="48"/>
      <c r="AU552" s="48"/>
      <c r="AV552" s="48"/>
      <c r="AW552" s="48"/>
      <c r="AX552" s="48"/>
      <c r="AY552" s="48"/>
      <c r="AZ552" s="48"/>
      <c r="BA552" s="48"/>
      <c r="BB552" s="48"/>
    </row>
    <row r="553" spans="3:54" ht="15.6" x14ac:dyDescent="0.3">
      <c r="C553" s="11"/>
      <c r="D553" s="11"/>
      <c r="E553" s="7"/>
      <c r="F553" s="8"/>
      <c r="G553" s="8"/>
      <c r="H553" s="9"/>
      <c r="I553" s="9"/>
      <c r="J553" s="9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  <c r="AL553" s="48"/>
      <c r="AM553" s="48"/>
      <c r="AN553" s="48"/>
      <c r="AO553" s="48"/>
      <c r="AP553" s="48"/>
      <c r="AQ553" s="48"/>
      <c r="AR553" s="48"/>
      <c r="AS553" s="48"/>
      <c r="AT553" s="48"/>
      <c r="AU553" s="48"/>
      <c r="AV553" s="48"/>
      <c r="AW553" s="48"/>
      <c r="AX553" s="48"/>
      <c r="AY553" s="48"/>
      <c r="AZ553" s="48"/>
      <c r="BA553" s="48"/>
      <c r="BB553" s="48"/>
    </row>
    <row r="554" spans="3:54" ht="15.6" x14ac:dyDescent="0.3">
      <c r="C554" s="11"/>
      <c r="D554" s="11"/>
      <c r="E554" s="7"/>
      <c r="F554" s="8"/>
      <c r="G554" s="8"/>
      <c r="H554" s="9"/>
      <c r="I554" s="9"/>
      <c r="J554" s="9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  <c r="AK554" s="48"/>
      <c r="AL554" s="48"/>
      <c r="AM554" s="48"/>
      <c r="AN554" s="48"/>
      <c r="AO554" s="48"/>
      <c r="AP554" s="48"/>
      <c r="AQ554" s="48"/>
      <c r="AR554" s="48"/>
      <c r="AS554" s="48"/>
      <c r="AT554" s="48"/>
      <c r="AU554" s="48"/>
      <c r="AV554" s="48"/>
      <c r="AW554" s="48"/>
      <c r="AX554" s="48"/>
      <c r="AY554" s="48"/>
      <c r="AZ554" s="48"/>
      <c r="BA554" s="48"/>
      <c r="BB554" s="48"/>
    </row>
    <row r="555" spans="3:54" ht="15.6" x14ac:dyDescent="0.3">
      <c r="C555" s="11"/>
      <c r="D555" s="11"/>
      <c r="E555" s="7"/>
      <c r="F555" s="8"/>
      <c r="G555" s="8"/>
      <c r="H555" s="9"/>
      <c r="I555" s="9"/>
      <c r="J555" s="9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  <c r="AJ555" s="48"/>
      <c r="AK555" s="48"/>
      <c r="AL555" s="48"/>
      <c r="AM555" s="48"/>
      <c r="AN555" s="48"/>
      <c r="AO555" s="48"/>
      <c r="AP555" s="48"/>
      <c r="AQ555" s="48"/>
      <c r="AR555" s="48"/>
      <c r="AS555" s="48"/>
      <c r="AT555" s="48"/>
      <c r="AU555" s="48"/>
      <c r="AV555" s="48"/>
      <c r="AW555" s="48"/>
      <c r="AX555" s="48"/>
      <c r="AY555" s="48"/>
      <c r="AZ555" s="48"/>
      <c r="BA555" s="48"/>
      <c r="BB555" s="48"/>
    </row>
    <row r="556" spans="3:54" ht="15.6" x14ac:dyDescent="0.3">
      <c r="C556" s="11"/>
      <c r="D556" s="11"/>
      <c r="E556" s="7"/>
      <c r="F556" s="8"/>
      <c r="G556" s="8"/>
      <c r="H556" s="9"/>
      <c r="I556" s="9"/>
      <c r="J556" s="9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  <c r="AJ556" s="48"/>
      <c r="AK556" s="48"/>
      <c r="AL556" s="48"/>
      <c r="AM556" s="48"/>
      <c r="AN556" s="48"/>
      <c r="AO556" s="48"/>
      <c r="AP556" s="48"/>
      <c r="AQ556" s="48"/>
      <c r="AR556" s="48"/>
      <c r="AS556" s="48"/>
      <c r="AT556" s="48"/>
      <c r="AU556" s="48"/>
      <c r="AV556" s="48"/>
      <c r="AW556" s="48"/>
      <c r="AX556" s="48"/>
      <c r="AY556" s="48"/>
      <c r="AZ556" s="48"/>
      <c r="BA556" s="48"/>
      <c r="BB556" s="48"/>
    </row>
    <row r="557" spans="3:54" ht="15.6" x14ac:dyDescent="0.3">
      <c r="C557" s="11"/>
      <c r="D557" s="11"/>
      <c r="E557" s="7"/>
      <c r="F557" s="8"/>
      <c r="G557" s="8"/>
      <c r="H557" s="9"/>
      <c r="I557" s="9"/>
      <c r="J557" s="9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  <c r="AJ557" s="48"/>
      <c r="AK557" s="48"/>
      <c r="AL557" s="48"/>
      <c r="AM557" s="48"/>
      <c r="AN557" s="48"/>
      <c r="AO557" s="48"/>
      <c r="AP557" s="48"/>
      <c r="AQ557" s="48"/>
      <c r="AR557" s="48"/>
      <c r="AS557" s="48"/>
      <c r="AT557" s="48"/>
      <c r="AU557" s="48"/>
      <c r="AV557" s="48"/>
      <c r="AW557" s="48"/>
      <c r="AX557" s="48"/>
      <c r="AY557" s="48"/>
      <c r="AZ557" s="48"/>
      <c r="BA557" s="48"/>
      <c r="BB557" s="48"/>
    </row>
    <row r="558" spans="3:54" ht="15.6" x14ac:dyDescent="0.3">
      <c r="C558" s="11"/>
      <c r="D558" s="11"/>
      <c r="E558" s="7"/>
      <c r="F558" s="8"/>
      <c r="G558" s="8"/>
      <c r="H558" s="9"/>
      <c r="I558" s="9"/>
      <c r="J558" s="9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  <c r="AJ558" s="48"/>
      <c r="AK558" s="48"/>
      <c r="AL558" s="48"/>
      <c r="AM558" s="48"/>
      <c r="AN558" s="48"/>
      <c r="AO558" s="48"/>
      <c r="AP558" s="48"/>
      <c r="AQ558" s="48"/>
      <c r="AR558" s="48"/>
      <c r="AS558" s="48"/>
      <c r="AT558" s="48"/>
      <c r="AU558" s="48"/>
      <c r="AV558" s="48"/>
      <c r="AW558" s="48"/>
      <c r="AX558" s="48"/>
      <c r="AY558" s="48"/>
      <c r="AZ558" s="48"/>
      <c r="BA558" s="48"/>
      <c r="BB558" s="48"/>
    </row>
    <row r="559" spans="3:54" ht="15.6" x14ac:dyDescent="0.3">
      <c r="C559" s="11"/>
      <c r="D559" s="11"/>
      <c r="E559" s="7"/>
      <c r="F559" s="8"/>
      <c r="G559" s="8"/>
      <c r="H559" s="9"/>
      <c r="I559" s="9"/>
      <c r="J559" s="9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  <c r="AJ559" s="48"/>
      <c r="AK559" s="48"/>
      <c r="AL559" s="48"/>
      <c r="AM559" s="48"/>
      <c r="AN559" s="48"/>
      <c r="AO559" s="48"/>
      <c r="AP559" s="48"/>
      <c r="AQ559" s="48"/>
      <c r="AR559" s="48"/>
      <c r="AS559" s="48"/>
      <c r="AT559" s="48"/>
      <c r="AU559" s="48"/>
      <c r="AV559" s="48"/>
      <c r="AW559" s="48"/>
      <c r="AX559" s="48"/>
      <c r="AY559" s="48"/>
      <c r="AZ559" s="48"/>
      <c r="BA559" s="48"/>
      <c r="BB559" s="48"/>
    </row>
    <row r="560" spans="3:54" ht="15.6" x14ac:dyDescent="0.3">
      <c r="C560" s="11"/>
      <c r="D560" s="11"/>
      <c r="E560" s="7"/>
      <c r="F560" s="8"/>
      <c r="G560" s="8"/>
      <c r="H560" s="9"/>
      <c r="I560" s="9"/>
      <c r="J560" s="9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  <c r="AJ560" s="48"/>
      <c r="AK560" s="48"/>
      <c r="AL560" s="48"/>
      <c r="AM560" s="48"/>
      <c r="AN560" s="48"/>
      <c r="AO560" s="48"/>
      <c r="AP560" s="48"/>
      <c r="AQ560" s="48"/>
      <c r="AR560" s="48"/>
      <c r="AS560" s="48"/>
      <c r="AT560" s="48"/>
      <c r="AU560" s="48"/>
      <c r="AV560" s="48"/>
      <c r="AW560" s="48"/>
      <c r="AX560" s="48"/>
      <c r="AY560" s="48"/>
      <c r="AZ560" s="48"/>
      <c r="BA560" s="48"/>
      <c r="BB560" s="48"/>
    </row>
    <row r="561" spans="3:54" ht="15.6" x14ac:dyDescent="0.3">
      <c r="C561" s="11"/>
      <c r="D561" s="11"/>
      <c r="E561" s="7"/>
      <c r="F561" s="8"/>
      <c r="G561" s="8"/>
      <c r="H561" s="9"/>
      <c r="I561" s="9"/>
      <c r="J561" s="9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  <c r="AJ561" s="48"/>
      <c r="AK561" s="48"/>
      <c r="AL561" s="48"/>
      <c r="AM561" s="48"/>
      <c r="AN561" s="48"/>
      <c r="AO561" s="48"/>
      <c r="AP561" s="48"/>
      <c r="AQ561" s="48"/>
      <c r="AR561" s="48"/>
      <c r="AS561" s="48"/>
      <c r="AT561" s="48"/>
      <c r="AU561" s="48"/>
      <c r="AV561" s="48"/>
      <c r="AW561" s="48"/>
      <c r="AX561" s="48"/>
      <c r="AY561" s="48"/>
      <c r="AZ561" s="48"/>
      <c r="BA561" s="48"/>
      <c r="BB561" s="48"/>
    </row>
    <row r="562" spans="3:54" ht="15.6" x14ac:dyDescent="0.3">
      <c r="C562" s="11"/>
      <c r="D562" s="11"/>
      <c r="E562" s="7"/>
      <c r="F562" s="8"/>
      <c r="G562" s="8"/>
      <c r="H562" s="9"/>
      <c r="I562" s="9"/>
      <c r="J562" s="9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  <c r="AJ562" s="48"/>
      <c r="AK562" s="48"/>
      <c r="AL562" s="48"/>
      <c r="AM562" s="48"/>
      <c r="AN562" s="48"/>
      <c r="AO562" s="48"/>
      <c r="AP562" s="48"/>
      <c r="AQ562" s="48"/>
      <c r="AR562" s="48"/>
      <c r="AS562" s="48"/>
      <c r="AT562" s="48"/>
      <c r="AU562" s="48"/>
      <c r="AV562" s="48"/>
      <c r="AW562" s="48"/>
      <c r="AX562" s="48"/>
      <c r="AY562" s="48"/>
      <c r="AZ562" s="48"/>
      <c r="BA562" s="48"/>
      <c r="BB562" s="48"/>
    </row>
    <row r="563" spans="3:54" ht="15.6" x14ac:dyDescent="0.3">
      <c r="C563" s="11"/>
      <c r="D563" s="11"/>
      <c r="E563" s="7"/>
      <c r="F563" s="8"/>
      <c r="G563" s="8"/>
      <c r="H563" s="9"/>
      <c r="I563" s="9"/>
      <c r="J563" s="9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  <c r="AJ563" s="48"/>
      <c r="AK563" s="48"/>
      <c r="AL563" s="48"/>
      <c r="AM563" s="48"/>
      <c r="AN563" s="48"/>
      <c r="AO563" s="48"/>
      <c r="AP563" s="48"/>
      <c r="AQ563" s="48"/>
      <c r="AR563" s="48"/>
      <c r="AS563" s="48"/>
      <c r="AT563" s="48"/>
      <c r="AU563" s="48"/>
      <c r="AV563" s="48"/>
      <c r="AW563" s="48"/>
      <c r="AX563" s="48"/>
      <c r="AY563" s="48"/>
      <c r="AZ563" s="48"/>
      <c r="BA563" s="48"/>
      <c r="BB563" s="48"/>
    </row>
    <row r="564" spans="3:54" ht="15.6" x14ac:dyDescent="0.3">
      <c r="C564" s="11"/>
      <c r="D564" s="11"/>
      <c r="E564" s="7"/>
      <c r="F564" s="8"/>
      <c r="G564" s="8"/>
      <c r="H564" s="9"/>
      <c r="I564" s="9"/>
      <c r="J564" s="9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  <c r="AK564" s="48"/>
      <c r="AL564" s="48"/>
      <c r="AM564" s="48"/>
      <c r="AN564" s="48"/>
      <c r="AO564" s="48"/>
      <c r="AP564" s="48"/>
      <c r="AQ564" s="48"/>
      <c r="AR564" s="48"/>
      <c r="AS564" s="48"/>
      <c r="AT564" s="48"/>
      <c r="AU564" s="48"/>
      <c r="AV564" s="48"/>
      <c r="AW564" s="48"/>
      <c r="AX564" s="48"/>
      <c r="AY564" s="48"/>
      <c r="AZ564" s="48"/>
      <c r="BA564" s="48"/>
      <c r="BB564" s="48"/>
    </row>
    <row r="565" spans="3:54" ht="15.6" x14ac:dyDescent="0.3">
      <c r="C565" s="11"/>
      <c r="D565" s="11"/>
      <c r="E565" s="7"/>
      <c r="F565" s="8"/>
      <c r="G565" s="8"/>
      <c r="H565" s="9"/>
      <c r="I565" s="9"/>
      <c r="J565" s="9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  <c r="AK565" s="48"/>
      <c r="AL565" s="48"/>
      <c r="AM565" s="48"/>
      <c r="AN565" s="48"/>
      <c r="AO565" s="48"/>
      <c r="AP565" s="48"/>
      <c r="AQ565" s="48"/>
      <c r="AR565" s="48"/>
      <c r="AS565" s="48"/>
      <c r="AT565" s="48"/>
      <c r="AU565" s="48"/>
      <c r="AV565" s="48"/>
      <c r="AW565" s="48"/>
      <c r="AX565" s="48"/>
      <c r="AY565" s="48"/>
      <c r="AZ565" s="48"/>
      <c r="BA565" s="48"/>
      <c r="BB565" s="48"/>
    </row>
    <row r="566" spans="3:54" ht="15.6" x14ac:dyDescent="0.3">
      <c r="C566" s="11"/>
      <c r="D566" s="11"/>
      <c r="E566" s="7"/>
      <c r="F566" s="8"/>
      <c r="G566" s="8"/>
      <c r="H566" s="9"/>
      <c r="I566" s="9"/>
      <c r="J566" s="9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48"/>
      <c r="AK566" s="48"/>
      <c r="AL566" s="48"/>
      <c r="AM566" s="48"/>
      <c r="AN566" s="48"/>
      <c r="AO566" s="48"/>
      <c r="AP566" s="48"/>
      <c r="AQ566" s="48"/>
      <c r="AR566" s="48"/>
      <c r="AS566" s="48"/>
      <c r="AT566" s="48"/>
      <c r="AU566" s="48"/>
      <c r="AV566" s="48"/>
      <c r="AW566" s="48"/>
      <c r="AX566" s="48"/>
      <c r="AY566" s="48"/>
      <c r="AZ566" s="48"/>
      <c r="BA566" s="48"/>
      <c r="BB566" s="48"/>
    </row>
    <row r="567" spans="3:54" ht="15.6" x14ac:dyDescent="0.3">
      <c r="C567" s="11"/>
      <c r="D567" s="11"/>
      <c r="E567" s="7"/>
      <c r="F567" s="8"/>
      <c r="G567" s="8"/>
      <c r="H567" s="9"/>
      <c r="I567" s="9"/>
      <c r="J567" s="9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  <c r="AJ567" s="48"/>
      <c r="AK567" s="48"/>
      <c r="AL567" s="48"/>
      <c r="AM567" s="48"/>
      <c r="AN567" s="48"/>
      <c r="AO567" s="48"/>
      <c r="AP567" s="48"/>
      <c r="AQ567" s="48"/>
      <c r="AR567" s="48"/>
      <c r="AS567" s="48"/>
      <c r="AT567" s="48"/>
      <c r="AU567" s="48"/>
      <c r="AV567" s="48"/>
      <c r="AW567" s="48"/>
      <c r="AX567" s="48"/>
      <c r="AY567" s="48"/>
      <c r="AZ567" s="48"/>
      <c r="BA567" s="48"/>
      <c r="BB567" s="48"/>
    </row>
    <row r="568" spans="3:54" ht="15.6" x14ac:dyDescent="0.3">
      <c r="C568" s="11"/>
      <c r="D568" s="11"/>
      <c r="E568" s="7"/>
      <c r="F568" s="8"/>
      <c r="G568" s="8"/>
      <c r="H568" s="9"/>
      <c r="I568" s="9"/>
      <c r="J568" s="9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48"/>
      <c r="AK568" s="48"/>
      <c r="AL568" s="48"/>
      <c r="AM568" s="48"/>
      <c r="AN568" s="48"/>
      <c r="AO568" s="48"/>
      <c r="AP568" s="48"/>
      <c r="AQ568" s="48"/>
      <c r="AR568" s="48"/>
      <c r="AS568" s="48"/>
      <c r="AT568" s="48"/>
      <c r="AU568" s="48"/>
      <c r="AV568" s="48"/>
      <c r="AW568" s="48"/>
      <c r="AX568" s="48"/>
      <c r="AY568" s="48"/>
      <c r="AZ568" s="48"/>
      <c r="BA568" s="48"/>
      <c r="BB568" s="48"/>
    </row>
    <row r="569" spans="3:54" ht="15.6" x14ac:dyDescent="0.3">
      <c r="C569" s="11"/>
      <c r="D569" s="11"/>
      <c r="E569" s="7"/>
      <c r="F569" s="8"/>
      <c r="G569" s="8"/>
      <c r="H569" s="9"/>
      <c r="I569" s="9"/>
      <c r="J569" s="9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  <c r="AK569" s="48"/>
      <c r="AL569" s="48"/>
      <c r="AM569" s="48"/>
      <c r="AN569" s="48"/>
      <c r="AO569" s="48"/>
      <c r="AP569" s="48"/>
      <c r="AQ569" s="48"/>
      <c r="AR569" s="48"/>
      <c r="AS569" s="48"/>
      <c r="AT569" s="48"/>
      <c r="AU569" s="48"/>
      <c r="AV569" s="48"/>
      <c r="AW569" s="48"/>
      <c r="AX569" s="48"/>
      <c r="AY569" s="48"/>
      <c r="AZ569" s="48"/>
      <c r="BA569" s="48"/>
      <c r="BB569" s="48"/>
    </row>
    <row r="570" spans="3:54" ht="15.6" x14ac:dyDescent="0.3">
      <c r="C570" s="11"/>
      <c r="D570" s="11"/>
      <c r="E570" s="7"/>
      <c r="F570" s="8"/>
      <c r="G570" s="8"/>
      <c r="H570" s="9"/>
      <c r="I570" s="9"/>
      <c r="J570" s="9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  <c r="AJ570" s="48"/>
      <c r="AK570" s="48"/>
      <c r="AL570" s="48"/>
      <c r="AM570" s="48"/>
      <c r="AN570" s="48"/>
      <c r="AO570" s="48"/>
      <c r="AP570" s="48"/>
      <c r="AQ570" s="48"/>
      <c r="AR570" s="48"/>
      <c r="AS570" s="48"/>
      <c r="AT570" s="48"/>
      <c r="AU570" s="48"/>
      <c r="AV570" s="48"/>
      <c r="AW570" s="48"/>
      <c r="AX570" s="48"/>
      <c r="AY570" s="48"/>
      <c r="AZ570" s="48"/>
      <c r="BA570" s="48"/>
      <c r="BB570" s="48"/>
    </row>
    <row r="571" spans="3:54" ht="15.6" x14ac:dyDescent="0.3">
      <c r="C571" s="11"/>
      <c r="D571" s="11"/>
      <c r="E571" s="7"/>
      <c r="F571" s="8"/>
      <c r="G571" s="8"/>
      <c r="H571" s="9"/>
      <c r="I571" s="9"/>
      <c r="J571" s="9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  <c r="AJ571" s="48"/>
      <c r="AK571" s="48"/>
      <c r="AL571" s="48"/>
      <c r="AM571" s="48"/>
      <c r="AN571" s="48"/>
      <c r="AO571" s="48"/>
      <c r="AP571" s="48"/>
      <c r="AQ571" s="48"/>
      <c r="AR571" s="48"/>
      <c r="AS571" s="48"/>
      <c r="AT571" s="48"/>
      <c r="AU571" s="48"/>
      <c r="AV571" s="48"/>
      <c r="AW571" s="48"/>
      <c r="AX571" s="48"/>
      <c r="AY571" s="48"/>
      <c r="AZ571" s="48"/>
      <c r="BA571" s="48"/>
      <c r="BB571" s="48"/>
    </row>
    <row r="572" spans="3:54" ht="15.6" x14ac:dyDescent="0.3">
      <c r="C572" s="11"/>
      <c r="D572" s="11"/>
      <c r="E572" s="7"/>
      <c r="F572" s="8"/>
      <c r="G572" s="8"/>
      <c r="H572" s="9"/>
      <c r="I572" s="9"/>
      <c r="J572" s="9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  <c r="AJ572" s="48"/>
      <c r="AK572" s="48"/>
      <c r="AL572" s="48"/>
      <c r="AM572" s="48"/>
      <c r="AN572" s="48"/>
      <c r="AO572" s="48"/>
      <c r="AP572" s="48"/>
      <c r="AQ572" s="48"/>
      <c r="AR572" s="48"/>
      <c r="AS572" s="48"/>
      <c r="AT572" s="48"/>
      <c r="AU572" s="48"/>
      <c r="AV572" s="48"/>
      <c r="AW572" s="48"/>
      <c r="AX572" s="48"/>
      <c r="AY572" s="48"/>
      <c r="AZ572" s="48"/>
      <c r="BA572" s="48"/>
      <c r="BB572" s="48"/>
    </row>
    <row r="573" spans="3:54" ht="15.6" x14ac:dyDescent="0.3">
      <c r="C573" s="11"/>
      <c r="D573" s="11"/>
      <c r="E573" s="7"/>
      <c r="F573" s="8"/>
      <c r="G573" s="8"/>
      <c r="H573" s="9"/>
      <c r="I573" s="9"/>
      <c r="J573" s="9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  <c r="AJ573" s="48"/>
      <c r="AK573" s="48"/>
      <c r="AL573" s="48"/>
      <c r="AM573" s="48"/>
      <c r="AN573" s="48"/>
      <c r="AO573" s="48"/>
      <c r="AP573" s="48"/>
      <c r="AQ573" s="48"/>
      <c r="AR573" s="48"/>
      <c r="AS573" s="48"/>
      <c r="AT573" s="48"/>
      <c r="AU573" s="48"/>
      <c r="AV573" s="48"/>
      <c r="AW573" s="48"/>
      <c r="AX573" s="48"/>
      <c r="AY573" s="48"/>
      <c r="AZ573" s="48"/>
      <c r="BA573" s="48"/>
      <c r="BB573" s="48"/>
    </row>
    <row r="574" spans="3:54" ht="15.6" x14ac:dyDescent="0.3">
      <c r="C574" s="11"/>
      <c r="D574" s="11"/>
      <c r="E574" s="7"/>
      <c r="F574" s="8"/>
      <c r="G574" s="8"/>
      <c r="H574" s="9"/>
      <c r="I574" s="9"/>
      <c r="J574" s="9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  <c r="AJ574" s="48"/>
      <c r="AK574" s="48"/>
      <c r="AL574" s="48"/>
      <c r="AM574" s="48"/>
      <c r="AN574" s="48"/>
      <c r="AO574" s="48"/>
      <c r="AP574" s="48"/>
      <c r="AQ574" s="48"/>
      <c r="AR574" s="48"/>
      <c r="AS574" s="48"/>
      <c r="AT574" s="48"/>
      <c r="AU574" s="48"/>
      <c r="AV574" s="48"/>
      <c r="AW574" s="48"/>
      <c r="AX574" s="48"/>
      <c r="AY574" s="48"/>
      <c r="AZ574" s="48"/>
      <c r="BA574" s="48"/>
      <c r="BB574" s="48"/>
    </row>
    <row r="575" spans="3:54" ht="15.6" x14ac:dyDescent="0.3">
      <c r="C575" s="11"/>
      <c r="D575" s="11"/>
      <c r="E575" s="7"/>
      <c r="F575" s="8"/>
      <c r="G575" s="8"/>
      <c r="H575" s="9"/>
      <c r="I575" s="9"/>
      <c r="J575" s="9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  <c r="AJ575" s="48"/>
      <c r="AK575" s="48"/>
      <c r="AL575" s="48"/>
      <c r="AM575" s="48"/>
      <c r="AN575" s="48"/>
      <c r="AO575" s="48"/>
      <c r="AP575" s="48"/>
      <c r="AQ575" s="48"/>
      <c r="AR575" s="48"/>
      <c r="AS575" s="48"/>
      <c r="AT575" s="48"/>
      <c r="AU575" s="48"/>
      <c r="AV575" s="48"/>
      <c r="AW575" s="48"/>
      <c r="AX575" s="48"/>
      <c r="AY575" s="48"/>
      <c r="AZ575" s="48"/>
      <c r="BA575" s="48"/>
      <c r="BB575" s="48"/>
    </row>
    <row r="576" spans="3:54" ht="15.6" x14ac:dyDescent="0.3">
      <c r="C576" s="11"/>
      <c r="D576" s="11"/>
      <c r="E576" s="7"/>
      <c r="F576" s="8"/>
      <c r="G576" s="8"/>
      <c r="H576" s="9"/>
      <c r="I576" s="9"/>
      <c r="J576" s="9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48"/>
      <c r="AK576" s="48"/>
      <c r="AL576" s="48"/>
      <c r="AM576" s="48"/>
      <c r="AN576" s="48"/>
      <c r="AO576" s="48"/>
      <c r="AP576" s="48"/>
      <c r="AQ576" s="48"/>
      <c r="AR576" s="48"/>
      <c r="AS576" s="48"/>
      <c r="AT576" s="48"/>
      <c r="AU576" s="48"/>
      <c r="AV576" s="48"/>
      <c r="AW576" s="48"/>
      <c r="AX576" s="48"/>
      <c r="AY576" s="48"/>
      <c r="AZ576" s="48"/>
      <c r="BA576" s="48"/>
      <c r="BB576" s="48"/>
    </row>
    <row r="577" spans="3:54" ht="15.6" x14ac:dyDescent="0.3">
      <c r="C577" s="11"/>
      <c r="D577" s="11"/>
      <c r="E577" s="7"/>
      <c r="F577" s="8"/>
      <c r="G577" s="8"/>
      <c r="H577" s="9"/>
      <c r="I577" s="9"/>
      <c r="J577" s="9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48"/>
      <c r="AK577" s="48"/>
      <c r="AL577" s="48"/>
      <c r="AM577" s="48"/>
      <c r="AN577" s="48"/>
      <c r="AO577" s="48"/>
      <c r="AP577" s="48"/>
      <c r="AQ577" s="48"/>
      <c r="AR577" s="48"/>
      <c r="AS577" s="48"/>
      <c r="AT577" s="48"/>
      <c r="AU577" s="48"/>
      <c r="AV577" s="48"/>
      <c r="AW577" s="48"/>
      <c r="AX577" s="48"/>
      <c r="AY577" s="48"/>
      <c r="AZ577" s="48"/>
      <c r="BA577" s="48"/>
      <c r="BB577" s="48"/>
    </row>
    <row r="578" spans="3:54" ht="15.6" x14ac:dyDescent="0.3">
      <c r="C578" s="11"/>
      <c r="D578" s="11"/>
      <c r="E578" s="7"/>
      <c r="F578" s="8"/>
      <c r="G578" s="8"/>
      <c r="H578" s="9"/>
      <c r="I578" s="9"/>
      <c r="J578" s="9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  <c r="AJ578" s="48"/>
      <c r="AK578" s="48"/>
      <c r="AL578" s="48"/>
      <c r="AM578" s="48"/>
      <c r="AN578" s="48"/>
      <c r="AO578" s="48"/>
      <c r="AP578" s="48"/>
      <c r="AQ578" s="48"/>
      <c r="AR578" s="48"/>
      <c r="AS578" s="48"/>
      <c r="AT578" s="48"/>
      <c r="AU578" s="48"/>
      <c r="AV578" s="48"/>
      <c r="AW578" s="48"/>
      <c r="AX578" s="48"/>
      <c r="AY578" s="48"/>
      <c r="AZ578" s="48"/>
      <c r="BA578" s="48"/>
      <c r="BB578" s="48"/>
    </row>
    <row r="579" spans="3:54" ht="15.6" x14ac:dyDescent="0.3">
      <c r="C579" s="11"/>
      <c r="D579" s="11"/>
      <c r="E579" s="7"/>
      <c r="F579" s="8"/>
      <c r="G579" s="8"/>
      <c r="H579" s="9"/>
      <c r="I579" s="9"/>
      <c r="J579" s="9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  <c r="AJ579" s="48"/>
      <c r="AK579" s="48"/>
      <c r="AL579" s="48"/>
      <c r="AM579" s="48"/>
      <c r="AN579" s="48"/>
      <c r="AO579" s="48"/>
      <c r="AP579" s="48"/>
      <c r="AQ579" s="48"/>
      <c r="AR579" s="48"/>
      <c r="AS579" s="48"/>
      <c r="AT579" s="48"/>
      <c r="AU579" s="48"/>
      <c r="AV579" s="48"/>
      <c r="AW579" s="48"/>
      <c r="AX579" s="48"/>
      <c r="AY579" s="48"/>
      <c r="AZ579" s="48"/>
      <c r="BA579" s="48"/>
      <c r="BB579" s="48"/>
    </row>
    <row r="580" spans="3:54" ht="15.6" x14ac:dyDescent="0.3">
      <c r="C580" s="11"/>
      <c r="D580" s="11"/>
      <c r="E580" s="7"/>
      <c r="F580" s="8"/>
      <c r="G580" s="8"/>
      <c r="H580" s="9"/>
      <c r="I580" s="9"/>
      <c r="J580" s="9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  <c r="AJ580" s="48"/>
      <c r="AK580" s="48"/>
      <c r="AL580" s="48"/>
      <c r="AM580" s="48"/>
      <c r="AN580" s="48"/>
      <c r="AO580" s="48"/>
      <c r="AP580" s="48"/>
      <c r="AQ580" s="48"/>
      <c r="AR580" s="48"/>
      <c r="AS580" s="48"/>
      <c r="AT580" s="48"/>
      <c r="AU580" s="48"/>
      <c r="AV580" s="48"/>
      <c r="AW580" s="48"/>
      <c r="AX580" s="48"/>
      <c r="AY580" s="48"/>
      <c r="AZ580" s="48"/>
      <c r="BA580" s="48"/>
      <c r="BB580" s="48"/>
    </row>
    <row r="581" spans="3:54" ht="15.6" x14ac:dyDescent="0.3">
      <c r="C581" s="11"/>
      <c r="D581" s="11"/>
      <c r="E581" s="7"/>
      <c r="F581" s="8"/>
      <c r="G581" s="8"/>
      <c r="H581" s="9"/>
      <c r="I581" s="9"/>
      <c r="J581" s="9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  <c r="AJ581" s="48"/>
      <c r="AK581" s="48"/>
      <c r="AL581" s="48"/>
      <c r="AM581" s="48"/>
      <c r="AN581" s="48"/>
      <c r="AO581" s="48"/>
      <c r="AP581" s="48"/>
      <c r="AQ581" s="48"/>
      <c r="AR581" s="48"/>
      <c r="AS581" s="48"/>
      <c r="AT581" s="48"/>
      <c r="AU581" s="48"/>
      <c r="AV581" s="48"/>
      <c r="AW581" s="48"/>
      <c r="AX581" s="48"/>
      <c r="AY581" s="48"/>
      <c r="AZ581" s="48"/>
      <c r="BA581" s="48"/>
      <c r="BB581" s="48"/>
    </row>
    <row r="582" spans="3:54" ht="15.6" x14ac:dyDescent="0.3">
      <c r="C582" s="11"/>
      <c r="D582" s="11"/>
      <c r="E582" s="7"/>
      <c r="F582" s="8"/>
      <c r="G582" s="8"/>
      <c r="H582" s="9"/>
      <c r="I582" s="9"/>
      <c r="J582" s="9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48"/>
      <c r="AK582" s="48"/>
      <c r="AL582" s="48"/>
      <c r="AM582" s="48"/>
      <c r="AN582" s="48"/>
      <c r="AO582" s="48"/>
      <c r="AP582" s="48"/>
      <c r="AQ582" s="48"/>
      <c r="AR582" s="48"/>
      <c r="AS582" s="48"/>
      <c r="AT582" s="48"/>
      <c r="AU582" s="48"/>
      <c r="AV582" s="48"/>
      <c r="AW582" s="48"/>
      <c r="AX582" s="48"/>
      <c r="AY582" s="48"/>
      <c r="AZ582" s="48"/>
      <c r="BA582" s="48"/>
      <c r="BB582" s="48"/>
    </row>
    <row r="583" spans="3:54" ht="15.6" x14ac:dyDescent="0.3">
      <c r="C583" s="11"/>
      <c r="D583" s="11"/>
      <c r="E583" s="7"/>
      <c r="F583" s="8"/>
      <c r="G583" s="8"/>
      <c r="H583" s="9"/>
      <c r="I583" s="9"/>
      <c r="J583" s="9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48"/>
      <c r="AK583" s="48"/>
      <c r="AL583" s="48"/>
      <c r="AM583" s="48"/>
      <c r="AN583" s="48"/>
      <c r="AO583" s="48"/>
      <c r="AP583" s="48"/>
      <c r="AQ583" s="48"/>
      <c r="AR583" s="48"/>
      <c r="AS583" s="48"/>
      <c r="AT583" s="48"/>
      <c r="AU583" s="48"/>
      <c r="AV583" s="48"/>
      <c r="AW583" s="48"/>
      <c r="AX583" s="48"/>
      <c r="AY583" s="48"/>
      <c r="AZ583" s="48"/>
      <c r="BA583" s="48"/>
      <c r="BB583" s="48"/>
    </row>
    <row r="584" spans="3:54" ht="15.6" x14ac:dyDescent="0.3">
      <c r="C584" s="11"/>
      <c r="D584" s="11"/>
      <c r="E584" s="7"/>
      <c r="F584" s="8"/>
      <c r="G584" s="8"/>
      <c r="H584" s="9"/>
      <c r="I584" s="9"/>
      <c r="J584" s="9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  <c r="AJ584" s="48"/>
      <c r="AK584" s="48"/>
      <c r="AL584" s="48"/>
      <c r="AM584" s="48"/>
      <c r="AN584" s="48"/>
      <c r="AO584" s="48"/>
      <c r="AP584" s="48"/>
      <c r="AQ584" s="48"/>
      <c r="AR584" s="48"/>
      <c r="AS584" s="48"/>
      <c r="AT584" s="48"/>
      <c r="AU584" s="48"/>
      <c r="AV584" s="48"/>
      <c r="AW584" s="48"/>
      <c r="AX584" s="48"/>
      <c r="AY584" s="48"/>
      <c r="AZ584" s="48"/>
      <c r="BA584" s="48"/>
      <c r="BB584" s="48"/>
    </row>
    <row r="585" spans="3:54" ht="15.6" x14ac:dyDescent="0.3">
      <c r="C585" s="11"/>
      <c r="D585" s="11"/>
      <c r="E585" s="7"/>
      <c r="F585" s="8"/>
      <c r="G585" s="8"/>
      <c r="H585" s="9"/>
      <c r="I585" s="9"/>
      <c r="J585" s="9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  <c r="AJ585" s="48"/>
      <c r="AK585" s="48"/>
      <c r="AL585" s="48"/>
      <c r="AM585" s="48"/>
      <c r="AN585" s="48"/>
      <c r="AO585" s="48"/>
      <c r="AP585" s="48"/>
      <c r="AQ585" s="48"/>
      <c r="AR585" s="48"/>
      <c r="AS585" s="48"/>
      <c r="AT585" s="48"/>
      <c r="AU585" s="48"/>
      <c r="AV585" s="48"/>
      <c r="AW585" s="48"/>
      <c r="AX585" s="48"/>
      <c r="AY585" s="48"/>
      <c r="AZ585" s="48"/>
      <c r="BA585" s="48"/>
      <c r="BB585" s="48"/>
    </row>
    <row r="586" spans="3:54" ht="15.6" x14ac:dyDescent="0.3">
      <c r="C586" s="11"/>
      <c r="D586" s="11"/>
      <c r="E586" s="7"/>
      <c r="F586" s="8"/>
      <c r="G586" s="8"/>
      <c r="H586" s="9"/>
      <c r="I586" s="9"/>
      <c r="J586" s="9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  <c r="AJ586" s="48"/>
      <c r="AK586" s="48"/>
      <c r="AL586" s="48"/>
      <c r="AM586" s="48"/>
      <c r="AN586" s="48"/>
      <c r="AO586" s="48"/>
      <c r="AP586" s="48"/>
      <c r="AQ586" s="48"/>
      <c r="AR586" s="48"/>
      <c r="AS586" s="48"/>
      <c r="AT586" s="48"/>
      <c r="AU586" s="48"/>
      <c r="AV586" s="48"/>
      <c r="AW586" s="48"/>
      <c r="AX586" s="48"/>
      <c r="AY586" s="48"/>
      <c r="AZ586" s="48"/>
      <c r="BA586" s="48"/>
      <c r="BB586" s="48"/>
    </row>
    <row r="587" spans="3:54" ht="15.6" x14ac:dyDescent="0.3">
      <c r="C587" s="11"/>
      <c r="D587" s="11"/>
      <c r="E587" s="7"/>
      <c r="F587" s="8"/>
      <c r="G587" s="8"/>
      <c r="H587" s="9"/>
      <c r="I587" s="9"/>
      <c r="J587" s="9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48"/>
      <c r="AK587" s="48"/>
      <c r="AL587" s="48"/>
      <c r="AM587" s="48"/>
      <c r="AN587" s="48"/>
      <c r="AO587" s="48"/>
      <c r="AP587" s="48"/>
      <c r="AQ587" s="48"/>
      <c r="AR587" s="48"/>
      <c r="AS587" s="48"/>
      <c r="AT587" s="48"/>
      <c r="AU587" s="48"/>
      <c r="AV587" s="48"/>
      <c r="AW587" s="48"/>
      <c r="AX587" s="48"/>
      <c r="AY587" s="48"/>
      <c r="AZ587" s="48"/>
      <c r="BA587" s="48"/>
      <c r="BB587" s="48"/>
    </row>
    <row r="588" spans="3:54" ht="15.6" x14ac:dyDescent="0.3">
      <c r="C588" s="11"/>
      <c r="D588" s="11"/>
      <c r="E588" s="7"/>
      <c r="F588" s="8"/>
      <c r="G588" s="8"/>
      <c r="H588" s="9"/>
      <c r="I588" s="9"/>
      <c r="J588" s="9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  <c r="AJ588" s="48"/>
      <c r="AK588" s="48"/>
      <c r="AL588" s="48"/>
      <c r="AM588" s="48"/>
      <c r="AN588" s="48"/>
      <c r="AO588" s="48"/>
      <c r="AP588" s="48"/>
      <c r="AQ588" s="48"/>
      <c r="AR588" s="48"/>
      <c r="AS588" s="48"/>
      <c r="AT588" s="48"/>
      <c r="AU588" s="48"/>
      <c r="AV588" s="48"/>
      <c r="AW588" s="48"/>
      <c r="AX588" s="48"/>
      <c r="AY588" s="48"/>
      <c r="AZ588" s="48"/>
      <c r="BA588" s="48"/>
      <c r="BB588" s="48"/>
    </row>
    <row r="589" spans="3:54" ht="15.6" x14ac:dyDescent="0.3">
      <c r="C589" s="11"/>
      <c r="D589" s="11"/>
      <c r="E589" s="7"/>
      <c r="F589" s="8"/>
      <c r="G589" s="8"/>
      <c r="H589" s="9"/>
      <c r="I589" s="9"/>
      <c r="J589" s="9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  <c r="AJ589" s="48"/>
      <c r="AK589" s="48"/>
      <c r="AL589" s="48"/>
      <c r="AM589" s="48"/>
      <c r="AN589" s="48"/>
      <c r="AO589" s="48"/>
      <c r="AP589" s="48"/>
      <c r="AQ589" s="48"/>
      <c r="AR589" s="48"/>
      <c r="AS589" s="48"/>
      <c r="AT589" s="48"/>
      <c r="AU589" s="48"/>
      <c r="AV589" s="48"/>
      <c r="AW589" s="48"/>
      <c r="AX589" s="48"/>
      <c r="AY589" s="48"/>
      <c r="AZ589" s="48"/>
      <c r="BA589" s="48"/>
      <c r="BB589" s="48"/>
    </row>
    <row r="590" spans="3:54" ht="15.6" x14ac:dyDescent="0.3">
      <c r="C590" s="11"/>
      <c r="D590" s="11"/>
      <c r="E590" s="7"/>
      <c r="F590" s="8"/>
      <c r="G590" s="8"/>
      <c r="H590" s="9"/>
      <c r="I590" s="9"/>
      <c r="J590" s="9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  <c r="AJ590" s="48"/>
      <c r="AK590" s="48"/>
      <c r="AL590" s="48"/>
      <c r="AM590" s="48"/>
      <c r="AN590" s="48"/>
      <c r="AO590" s="48"/>
      <c r="AP590" s="48"/>
      <c r="AQ590" s="48"/>
      <c r="AR590" s="48"/>
      <c r="AS590" s="48"/>
      <c r="AT590" s="48"/>
      <c r="AU590" s="48"/>
      <c r="AV590" s="48"/>
      <c r="AW590" s="48"/>
      <c r="AX590" s="48"/>
      <c r="AY590" s="48"/>
      <c r="AZ590" s="48"/>
      <c r="BA590" s="48"/>
      <c r="BB590" s="48"/>
    </row>
    <row r="591" spans="3:54" ht="15.6" x14ac:dyDescent="0.3">
      <c r="C591" s="11"/>
      <c r="D591" s="11"/>
      <c r="E591" s="7"/>
      <c r="F591" s="8"/>
      <c r="G591" s="8"/>
      <c r="H591" s="9"/>
      <c r="I591" s="9"/>
      <c r="J591" s="9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  <c r="AJ591" s="48"/>
      <c r="AK591" s="48"/>
      <c r="AL591" s="48"/>
      <c r="AM591" s="48"/>
      <c r="AN591" s="48"/>
      <c r="AO591" s="48"/>
      <c r="AP591" s="48"/>
      <c r="AQ591" s="48"/>
      <c r="AR591" s="48"/>
      <c r="AS591" s="48"/>
      <c r="AT591" s="48"/>
      <c r="AU591" s="48"/>
      <c r="AV591" s="48"/>
      <c r="AW591" s="48"/>
      <c r="AX591" s="48"/>
      <c r="AY591" s="48"/>
      <c r="AZ591" s="48"/>
      <c r="BA591" s="48"/>
      <c r="BB591" s="48"/>
    </row>
    <row r="592" spans="3:54" ht="15.6" x14ac:dyDescent="0.3">
      <c r="C592" s="11"/>
      <c r="D592" s="11"/>
      <c r="E592" s="7"/>
      <c r="F592" s="8"/>
      <c r="G592" s="8"/>
      <c r="H592" s="9"/>
      <c r="I592" s="9"/>
      <c r="J592" s="9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  <c r="AG592" s="48"/>
      <c r="AH592" s="48"/>
      <c r="AI592" s="48"/>
      <c r="AJ592" s="48"/>
      <c r="AK592" s="48"/>
      <c r="AL592" s="48"/>
      <c r="AM592" s="48"/>
      <c r="AN592" s="48"/>
      <c r="AO592" s="48"/>
      <c r="AP592" s="48"/>
      <c r="AQ592" s="48"/>
      <c r="AR592" s="48"/>
      <c r="AS592" s="48"/>
      <c r="AT592" s="48"/>
      <c r="AU592" s="48"/>
      <c r="AV592" s="48"/>
      <c r="AW592" s="48"/>
      <c r="AX592" s="48"/>
      <c r="AY592" s="48"/>
      <c r="AZ592" s="48"/>
      <c r="BA592" s="48"/>
      <c r="BB592" s="48"/>
    </row>
    <row r="593" spans="3:54" ht="15.6" x14ac:dyDescent="0.3">
      <c r="C593" s="11"/>
      <c r="D593" s="11"/>
      <c r="E593" s="7"/>
      <c r="F593" s="8"/>
      <c r="G593" s="8"/>
      <c r="H593" s="9"/>
      <c r="I593" s="9"/>
      <c r="J593" s="9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  <c r="AJ593" s="48"/>
      <c r="AK593" s="48"/>
      <c r="AL593" s="48"/>
      <c r="AM593" s="48"/>
      <c r="AN593" s="48"/>
      <c r="AO593" s="48"/>
      <c r="AP593" s="48"/>
      <c r="AQ593" s="48"/>
      <c r="AR593" s="48"/>
      <c r="AS593" s="48"/>
      <c r="AT593" s="48"/>
      <c r="AU593" s="48"/>
      <c r="AV593" s="48"/>
      <c r="AW593" s="48"/>
      <c r="AX593" s="48"/>
      <c r="AY593" s="48"/>
      <c r="AZ593" s="48"/>
      <c r="BA593" s="48"/>
      <c r="BB593" s="48"/>
    </row>
    <row r="594" spans="3:54" ht="15.6" x14ac:dyDescent="0.3">
      <c r="C594" s="11"/>
      <c r="D594" s="11"/>
      <c r="E594" s="7"/>
      <c r="F594" s="8"/>
      <c r="G594" s="8"/>
      <c r="H594" s="9"/>
      <c r="I594" s="9"/>
      <c r="J594" s="9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48"/>
      <c r="AJ594" s="48"/>
      <c r="AK594" s="48"/>
      <c r="AL594" s="48"/>
      <c r="AM594" s="48"/>
      <c r="AN594" s="48"/>
      <c r="AO594" s="48"/>
      <c r="AP594" s="48"/>
      <c r="AQ594" s="48"/>
      <c r="AR594" s="48"/>
      <c r="AS594" s="48"/>
      <c r="AT594" s="48"/>
      <c r="AU594" s="48"/>
      <c r="AV594" s="48"/>
      <c r="AW594" s="48"/>
      <c r="AX594" s="48"/>
      <c r="AY594" s="48"/>
      <c r="AZ594" s="48"/>
      <c r="BA594" s="48"/>
      <c r="BB594" s="48"/>
    </row>
    <row r="595" spans="3:54" ht="15.6" x14ac:dyDescent="0.3">
      <c r="C595" s="11"/>
      <c r="D595" s="11"/>
      <c r="E595" s="7"/>
      <c r="F595" s="8"/>
      <c r="G595" s="8"/>
      <c r="H595" s="9"/>
      <c r="I595" s="9"/>
      <c r="J595" s="9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  <c r="AJ595" s="48"/>
      <c r="AK595" s="48"/>
      <c r="AL595" s="48"/>
      <c r="AM595" s="48"/>
      <c r="AN595" s="48"/>
      <c r="AO595" s="48"/>
      <c r="AP595" s="48"/>
      <c r="AQ595" s="48"/>
      <c r="AR595" s="48"/>
      <c r="AS595" s="48"/>
      <c r="AT595" s="48"/>
      <c r="AU595" s="48"/>
      <c r="AV595" s="48"/>
      <c r="AW595" s="48"/>
      <c r="AX595" s="48"/>
      <c r="AY595" s="48"/>
      <c r="AZ595" s="48"/>
      <c r="BA595" s="48"/>
      <c r="BB595" s="48"/>
    </row>
    <row r="596" spans="3:54" ht="15.6" x14ac:dyDescent="0.3">
      <c r="C596" s="11"/>
      <c r="D596" s="11"/>
      <c r="E596" s="7"/>
      <c r="F596" s="8"/>
      <c r="G596" s="8"/>
      <c r="H596" s="9"/>
      <c r="I596" s="9"/>
      <c r="J596" s="9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  <c r="AJ596" s="48"/>
      <c r="AK596" s="48"/>
      <c r="AL596" s="48"/>
      <c r="AM596" s="48"/>
      <c r="AN596" s="48"/>
      <c r="AO596" s="48"/>
      <c r="AP596" s="48"/>
      <c r="AQ596" s="48"/>
      <c r="AR596" s="48"/>
      <c r="AS596" s="48"/>
      <c r="AT596" s="48"/>
      <c r="AU596" s="48"/>
      <c r="AV596" s="48"/>
      <c r="AW596" s="48"/>
      <c r="AX596" s="48"/>
      <c r="AY596" s="48"/>
      <c r="AZ596" s="48"/>
      <c r="BA596" s="48"/>
      <c r="BB596" s="48"/>
    </row>
    <row r="597" spans="3:54" ht="15.6" x14ac:dyDescent="0.3">
      <c r="C597" s="11"/>
      <c r="D597" s="11"/>
      <c r="E597" s="7"/>
      <c r="F597" s="8"/>
      <c r="G597" s="8"/>
      <c r="H597" s="9"/>
      <c r="I597" s="9"/>
      <c r="J597" s="9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  <c r="AJ597" s="48"/>
      <c r="AK597" s="48"/>
      <c r="AL597" s="48"/>
      <c r="AM597" s="48"/>
      <c r="AN597" s="48"/>
      <c r="AO597" s="48"/>
      <c r="AP597" s="48"/>
      <c r="AQ597" s="48"/>
      <c r="AR597" s="48"/>
      <c r="AS597" s="48"/>
      <c r="AT597" s="48"/>
      <c r="AU597" s="48"/>
      <c r="AV597" s="48"/>
      <c r="AW597" s="48"/>
      <c r="AX597" s="48"/>
      <c r="AY597" s="48"/>
      <c r="AZ597" s="48"/>
      <c r="BA597" s="48"/>
      <c r="BB597" s="48"/>
    </row>
    <row r="598" spans="3:54" ht="15.6" x14ac:dyDescent="0.3">
      <c r="C598" s="11"/>
      <c r="D598" s="11"/>
      <c r="E598" s="7"/>
      <c r="F598" s="8"/>
      <c r="G598" s="8"/>
      <c r="H598" s="9"/>
      <c r="I598" s="9"/>
      <c r="J598" s="9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  <c r="AJ598" s="48"/>
      <c r="AK598" s="48"/>
      <c r="AL598" s="48"/>
      <c r="AM598" s="48"/>
      <c r="AN598" s="48"/>
      <c r="AO598" s="48"/>
      <c r="AP598" s="48"/>
      <c r="AQ598" s="48"/>
      <c r="AR598" s="48"/>
      <c r="AS598" s="48"/>
      <c r="AT598" s="48"/>
      <c r="AU598" s="48"/>
      <c r="AV598" s="48"/>
      <c r="AW598" s="48"/>
      <c r="AX598" s="48"/>
      <c r="AY598" s="48"/>
      <c r="AZ598" s="48"/>
      <c r="BA598" s="48"/>
      <c r="BB598" s="48"/>
    </row>
    <row r="599" spans="3:54" ht="15.6" x14ac:dyDescent="0.3">
      <c r="C599" s="11"/>
      <c r="D599" s="11"/>
      <c r="E599" s="7"/>
      <c r="F599" s="8"/>
      <c r="G599" s="8"/>
      <c r="H599" s="9"/>
      <c r="I599" s="9"/>
      <c r="J599" s="9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  <c r="AJ599" s="48"/>
      <c r="AK599" s="48"/>
      <c r="AL599" s="48"/>
      <c r="AM599" s="48"/>
      <c r="AN599" s="48"/>
      <c r="AO599" s="48"/>
      <c r="AP599" s="48"/>
      <c r="AQ599" s="48"/>
      <c r="AR599" s="48"/>
      <c r="AS599" s="48"/>
      <c r="AT599" s="48"/>
      <c r="AU599" s="48"/>
      <c r="AV599" s="48"/>
      <c r="AW599" s="48"/>
      <c r="AX599" s="48"/>
      <c r="AY599" s="48"/>
      <c r="AZ599" s="48"/>
      <c r="BA599" s="48"/>
      <c r="BB599" s="48"/>
    </row>
    <row r="600" spans="3:54" ht="15.6" x14ac:dyDescent="0.3">
      <c r="C600" s="11"/>
      <c r="D600" s="11"/>
      <c r="E600" s="7"/>
      <c r="F600" s="8"/>
      <c r="G600" s="8"/>
      <c r="H600" s="9"/>
      <c r="I600" s="9"/>
      <c r="J600" s="9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  <c r="AJ600" s="48"/>
      <c r="AK600" s="48"/>
      <c r="AL600" s="48"/>
      <c r="AM600" s="48"/>
      <c r="AN600" s="48"/>
      <c r="AO600" s="48"/>
      <c r="AP600" s="48"/>
      <c r="AQ600" s="48"/>
      <c r="AR600" s="48"/>
      <c r="AS600" s="48"/>
      <c r="AT600" s="48"/>
      <c r="AU600" s="48"/>
      <c r="AV600" s="48"/>
      <c r="AW600" s="48"/>
      <c r="AX600" s="48"/>
      <c r="AY600" s="48"/>
      <c r="AZ600" s="48"/>
      <c r="BA600" s="48"/>
      <c r="BB600" s="48"/>
    </row>
    <row r="601" spans="3:54" ht="15.6" x14ac:dyDescent="0.3">
      <c r="C601" s="11"/>
      <c r="D601" s="11"/>
      <c r="E601" s="7"/>
      <c r="F601" s="8"/>
      <c r="G601" s="8"/>
      <c r="H601" s="9"/>
      <c r="I601" s="9"/>
      <c r="J601" s="9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48"/>
      <c r="AJ601" s="48"/>
      <c r="AK601" s="48"/>
      <c r="AL601" s="48"/>
      <c r="AM601" s="48"/>
      <c r="AN601" s="48"/>
      <c r="AO601" s="48"/>
      <c r="AP601" s="48"/>
      <c r="AQ601" s="48"/>
      <c r="AR601" s="48"/>
      <c r="AS601" s="48"/>
      <c r="AT601" s="48"/>
      <c r="AU601" s="48"/>
      <c r="AV601" s="48"/>
      <c r="AW601" s="48"/>
      <c r="AX601" s="48"/>
      <c r="AY601" s="48"/>
      <c r="AZ601" s="48"/>
      <c r="BA601" s="48"/>
      <c r="BB601" s="48"/>
    </row>
    <row r="602" spans="3:54" ht="15.6" x14ac:dyDescent="0.3">
      <c r="C602" s="11"/>
      <c r="D602" s="11"/>
      <c r="E602" s="7"/>
      <c r="F602" s="8"/>
      <c r="G602" s="8"/>
      <c r="H602" s="9"/>
      <c r="I602" s="9"/>
      <c r="J602" s="9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  <c r="AJ602" s="48"/>
      <c r="AK602" s="48"/>
      <c r="AL602" s="48"/>
      <c r="AM602" s="48"/>
      <c r="AN602" s="48"/>
      <c r="AO602" s="48"/>
      <c r="AP602" s="48"/>
      <c r="AQ602" s="48"/>
      <c r="AR602" s="48"/>
      <c r="AS602" s="48"/>
      <c r="AT602" s="48"/>
      <c r="AU602" s="48"/>
      <c r="AV602" s="48"/>
      <c r="AW602" s="48"/>
      <c r="AX602" s="48"/>
      <c r="AY602" s="48"/>
      <c r="AZ602" s="48"/>
      <c r="BA602" s="48"/>
      <c r="BB602" s="48"/>
    </row>
    <row r="603" spans="3:54" ht="15.6" x14ac:dyDescent="0.3">
      <c r="C603" s="11"/>
      <c r="D603" s="11"/>
      <c r="E603" s="7"/>
      <c r="F603" s="8"/>
      <c r="G603" s="8"/>
      <c r="H603" s="9"/>
      <c r="I603" s="9"/>
      <c r="J603" s="9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  <c r="AJ603" s="48"/>
      <c r="AK603" s="48"/>
      <c r="AL603" s="48"/>
      <c r="AM603" s="48"/>
      <c r="AN603" s="48"/>
      <c r="AO603" s="48"/>
      <c r="AP603" s="48"/>
      <c r="AQ603" s="48"/>
      <c r="AR603" s="48"/>
      <c r="AS603" s="48"/>
      <c r="AT603" s="48"/>
      <c r="AU603" s="48"/>
      <c r="AV603" s="48"/>
      <c r="AW603" s="48"/>
      <c r="AX603" s="48"/>
      <c r="AY603" s="48"/>
      <c r="AZ603" s="48"/>
      <c r="BA603" s="48"/>
      <c r="BB603" s="48"/>
    </row>
    <row r="604" spans="3:54" ht="15.6" x14ac:dyDescent="0.3">
      <c r="C604" s="11"/>
      <c r="D604" s="11"/>
      <c r="E604" s="7"/>
      <c r="F604" s="8"/>
      <c r="G604" s="8"/>
      <c r="H604" s="9"/>
      <c r="I604" s="9"/>
      <c r="J604" s="9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  <c r="AJ604" s="48"/>
      <c r="AK604" s="48"/>
      <c r="AL604" s="48"/>
      <c r="AM604" s="48"/>
      <c r="AN604" s="48"/>
      <c r="AO604" s="48"/>
      <c r="AP604" s="48"/>
      <c r="AQ604" s="48"/>
      <c r="AR604" s="48"/>
      <c r="AS604" s="48"/>
      <c r="AT604" s="48"/>
      <c r="AU604" s="48"/>
      <c r="AV604" s="48"/>
      <c r="AW604" s="48"/>
      <c r="AX604" s="48"/>
      <c r="AY604" s="48"/>
      <c r="AZ604" s="48"/>
      <c r="BA604" s="48"/>
      <c r="BB604" s="48"/>
    </row>
    <row r="605" spans="3:54" ht="15.6" x14ac:dyDescent="0.3">
      <c r="C605" s="11"/>
      <c r="D605" s="11"/>
      <c r="E605" s="7"/>
      <c r="F605" s="8"/>
      <c r="G605" s="8"/>
      <c r="H605" s="9"/>
      <c r="I605" s="9"/>
      <c r="J605" s="9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  <c r="AJ605" s="48"/>
      <c r="AK605" s="48"/>
      <c r="AL605" s="48"/>
      <c r="AM605" s="48"/>
      <c r="AN605" s="48"/>
      <c r="AO605" s="48"/>
      <c r="AP605" s="48"/>
      <c r="AQ605" s="48"/>
      <c r="AR605" s="48"/>
      <c r="AS605" s="48"/>
      <c r="AT605" s="48"/>
      <c r="AU605" s="48"/>
      <c r="AV605" s="48"/>
      <c r="AW605" s="48"/>
      <c r="AX605" s="48"/>
      <c r="AY605" s="48"/>
      <c r="AZ605" s="48"/>
      <c r="BA605" s="48"/>
      <c r="BB605" s="48"/>
    </row>
    <row r="606" spans="3:54" ht="15.6" x14ac:dyDescent="0.3">
      <c r="C606" s="11"/>
      <c r="D606" s="11"/>
      <c r="E606" s="7"/>
      <c r="F606" s="8"/>
      <c r="G606" s="8"/>
      <c r="H606" s="9"/>
      <c r="I606" s="9"/>
      <c r="J606" s="9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  <c r="AJ606" s="48"/>
      <c r="AK606" s="48"/>
      <c r="AL606" s="48"/>
      <c r="AM606" s="48"/>
      <c r="AN606" s="48"/>
      <c r="AO606" s="48"/>
      <c r="AP606" s="48"/>
      <c r="AQ606" s="48"/>
      <c r="AR606" s="48"/>
      <c r="AS606" s="48"/>
      <c r="AT606" s="48"/>
      <c r="AU606" s="48"/>
      <c r="AV606" s="48"/>
      <c r="AW606" s="48"/>
      <c r="AX606" s="48"/>
      <c r="AY606" s="48"/>
      <c r="AZ606" s="48"/>
      <c r="BA606" s="48"/>
      <c r="BB606" s="48"/>
    </row>
    <row r="607" spans="3:54" ht="15.6" x14ac:dyDescent="0.3">
      <c r="C607" s="11"/>
      <c r="D607" s="11"/>
      <c r="E607" s="7"/>
      <c r="F607" s="8"/>
      <c r="G607" s="8"/>
      <c r="H607" s="9"/>
      <c r="I607" s="9"/>
      <c r="J607" s="9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  <c r="AJ607" s="48"/>
      <c r="AK607" s="48"/>
      <c r="AL607" s="48"/>
      <c r="AM607" s="48"/>
      <c r="AN607" s="48"/>
      <c r="AO607" s="48"/>
      <c r="AP607" s="48"/>
      <c r="AQ607" s="48"/>
      <c r="AR607" s="48"/>
      <c r="AS607" s="48"/>
      <c r="AT607" s="48"/>
      <c r="AU607" s="48"/>
      <c r="AV607" s="48"/>
      <c r="AW607" s="48"/>
      <c r="AX607" s="48"/>
      <c r="AY607" s="48"/>
      <c r="AZ607" s="48"/>
      <c r="BA607" s="48"/>
      <c r="BB607" s="48"/>
    </row>
    <row r="608" spans="3:54" ht="15.6" x14ac:dyDescent="0.3">
      <c r="C608" s="11"/>
      <c r="D608" s="11"/>
      <c r="E608" s="7"/>
      <c r="F608" s="8"/>
      <c r="G608" s="8"/>
      <c r="H608" s="9"/>
      <c r="I608" s="9"/>
      <c r="J608" s="9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  <c r="AJ608" s="48"/>
      <c r="AK608" s="48"/>
      <c r="AL608" s="48"/>
      <c r="AM608" s="48"/>
      <c r="AN608" s="48"/>
      <c r="AO608" s="48"/>
      <c r="AP608" s="48"/>
      <c r="AQ608" s="48"/>
      <c r="AR608" s="48"/>
      <c r="AS608" s="48"/>
      <c r="AT608" s="48"/>
      <c r="AU608" s="48"/>
      <c r="AV608" s="48"/>
      <c r="AW608" s="48"/>
      <c r="AX608" s="48"/>
      <c r="AY608" s="48"/>
      <c r="AZ608" s="48"/>
      <c r="BA608" s="48"/>
      <c r="BB608" s="48"/>
    </row>
    <row r="609" spans="3:54" ht="15.6" x14ac:dyDescent="0.3">
      <c r="C609" s="11"/>
      <c r="D609" s="11"/>
      <c r="E609" s="7"/>
      <c r="F609" s="8"/>
      <c r="G609" s="8"/>
      <c r="H609" s="9"/>
      <c r="I609" s="9"/>
      <c r="J609" s="9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  <c r="AJ609" s="48"/>
      <c r="AK609" s="48"/>
      <c r="AL609" s="48"/>
      <c r="AM609" s="48"/>
      <c r="AN609" s="48"/>
      <c r="AO609" s="48"/>
      <c r="AP609" s="48"/>
      <c r="AQ609" s="48"/>
      <c r="AR609" s="48"/>
      <c r="AS609" s="48"/>
      <c r="AT609" s="48"/>
      <c r="AU609" s="48"/>
      <c r="AV609" s="48"/>
      <c r="AW609" s="48"/>
      <c r="AX609" s="48"/>
      <c r="AY609" s="48"/>
      <c r="AZ609" s="48"/>
      <c r="BA609" s="48"/>
      <c r="BB609" s="48"/>
    </row>
    <row r="610" spans="3:54" ht="15.6" x14ac:dyDescent="0.3">
      <c r="C610" s="11"/>
      <c r="D610" s="11"/>
      <c r="E610" s="7"/>
      <c r="F610" s="8"/>
      <c r="G610" s="8"/>
      <c r="H610" s="9"/>
      <c r="I610" s="9"/>
      <c r="J610" s="9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  <c r="AJ610" s="48"/>
      <c r="AK610" s="48"/>
      <c r="AL610" s="48"/>
      <c r="AM610" s="48"/>
      <c r="AN610" s="48"/>
      <c r="AO610" s="48"/>
      <c r="AP610" s="48"/>
      <c r="AQ610" s="48"/>
      <c r="AR610" s="48"/>
      <c r="AS610" s="48"/>
      <c r="AT610" s="48"/>
      <c r="AU610" s="48"/>
      <c r="AV610" s="48"/>
      <c r="AW610" s="48"/>
      <c r="AX610" s="48"/>
      <c r="AY610" s="48"/>
      <c r="AZ610" s="48"/>
      <c r="BA610" s="48"/>
      <c r="BB610" s="48"/>
    </row>
    <row r="611" spans="3:54" ht="15.6" x14ac:dyDescent="0.3">
      <c r="C611" s="11"/>
      <c r="D611" s="11"/>
      <c r="E611" s="7"/>
      <c r="F611" s="8"/>
      <c r="G611" s="8"/>
      <c r="H611" s="9"/>
      <c r="I611" s="9"/>
      <c r="J611" s="9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  <c r="AJ611" s="48"/>
      <c r="AK611" s="48"/>
      <c r="AL611" s="48"/>
      <c r="AM611" s="48"/>
      <c r="AN611" s="48"/>
      <c r="AO611" s="48"/>
      <c r="AP611" s="48"/>
      <c r="AQ611" s="48"/>
      <c r="AR611" s="48"/>
      <c r="AS611" s="48"/>
      <c r="AT611" s="48"/>
      <c r="AU611" s="48"/>
      <c r="AV611" s="48"/>
      <c r="AW611" s="48"/>
      <c r="AX611" s="48"/>
      <c r="AY611" s="48"/>
      <c r="AZ611" s="48"/>
      <c r="BA611" s="48"/>
      <c r="BB611" s="48"/>
    </row>
    <row r="612" spans="3:54" ht="15.6" x14ac:dyDescent="0.3">
      <c r="C612" s="11"/>
      <c r="D612" s="11"/>
      <c r="E612" s="7"/>
      <c r="F612" s="8"/>
      <c r="G612" s="8"/>
      <c r="H612" s="9"/>
      <c r="I612" s="9"/>
      <c r="J612" s="9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  <c r="AJ612" s="48"/>
      <c r="AK612" s="48"/>
      <c r="AL612" s="48"/>
      <c r="AM612" s="48"/>
      <c r="AN612" s="48"/>
      <c r="AO612" s="48"/>
      <c r="AP612" s="48"/>
      <c r="AQ612" s="48"/>
      <c r="AR612" s="48"/>
      <c r="AS612" s="48"/>
      <c r="AT612" s="48"/>
      <c r="AU612" s="48"/>
      <c r="AV612" s="48"/>
      <c r="AW612" s="48"/>
      <c r="AX612" s="48"/>
      <c r="AY612" s="48"/>
      <c r="AZ612" s="48"/>
      <c r="BA612" s="48"/>
      <c r="BB612" s="48"/>
    </row>
    <row r="613" spans="3:54" ht="15.6" x14ac:dyDescent="0.3">
      <c r="C613" s="11"/>
      <c r="D613" s="11"/>
      <c r="E613" s="7"/>
      <c r="F613" s="8"/>
      <c r="G613" s="8"/>
      <c r="H613" s="9"/>
      <c r="I613" s="9"/>
      <c r="J613" s="9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  <c r="AJ613" s="48"/>
      <c r="AK613" s="48"/>
      <c r="AL613" s="48"/>
      <c r="AM613" s="48"/>
      <c r="AN613" s="48"/>
      <c r="AO613" s="48"/>
      <c r="AP613" s="48"/>
      <c r="AQ613" s="48"/>
      <c r="AR613" s="48"/>
      <c r="AS613" s="48"/>
      <c r="AT613" s="48"/>
      <c r="AU613" s="48"/>
      <c r="AV613" s="48"/>
      <c r="AW613" s="48"/>
      <c r="AX613" s="48"/>
      <c r="AY613" s="48"/>
      <c r="AZ613" s="48"/>
      <c r="BA613" s="48"/>
      <c r="BB613" s="48"/>
    </row>
    <row r="614" spans="3:54" ht="15.6" x14ac:dyDescent="0.3">
      <c r="C614" s="11"/>
      <c r="D614" s="11"/>
      <c r="E614" s="7"/>
      <c r="F614" s="8"/>
      <c r="G614" s="8"/>
      <c r="H614" s="9"/>
      <c r="I614" s="9"/>
      <c r="J614" s="9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  <c r="AJ614" s="48"/>
      <c r="AK614" s="48"/>
      <c r="AL614" s="48"/>
      <c r="AM614" s="48"/>
      <c r="AN614" s="48"/>
      <c r="AO614" s="48"/>
      <c r="AP614" s="48"/>
      <c r="AQ614" s="48"/>
      <c r="AR614" s="48"/>
      <c r="AS614" s="48"/>
      <c r="AT614" s="48"/>
      <c r="AU614" s="48"/>
      <c r="AV614" s="48"/>
      <c r="AW614" s="48"/>
      <c r="AX614" s="48"/>
      <c r="AY614" s="48"/>
      <c r="AZ614" s="48"/>
      <c r="BA614" s="48"/>
      <c r="BB614" s="48"/>
    </row>
    <row r="615" spans="3:54" ht="15.6" x14ac:dyDescent="0.3">
      <c r="C615" s="11"/>
      <c r="D615" s="11"/>
      <c r="E615" s="7"/>
      <c r="F615" s="8"/>
      <c r="G615" s="8"/>
      <c r="H615" s="9"/>
      <c r="I615" s="9"/>
      <c r="J615" s="9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  <c r="AJ615" s="48"/>
      <c r="AK615" s="48"/>
      <c r="AL615" s="48"/>
      <c r="AM615" s="48"/>
      <c r="AN615" s="48"/>
      <c r="AO615" s="48"/>
      <c r="AP615" s="48"/>
      <c r="AQ615" s="48"/>
      <c r="AR615" s="48"/>
      <c r="AS615" s="48"/>
      <c r="AT615" s="48"/>
      <c r="AU615" s="48"/>
      <c r="AV615" s="48"/>
      <c r="AW615" s="48"/>
      <c r="AX615" s="48"/>
      <c r="AY615" s="48"/>
      <c r="AZ615" s="48"/>
      <c r="BA615" s="48"/>
      <c r="BB615" s="48"/>
    </row>
    <row r="616" spans="3:54" ht="15.6" x14ac:dyDescent="0.3">
      <c r="C616" s="11"/>
      <c r="D616" s="11"/>
      <c r="E616" s="7"/>
      <c r="F616" s="8"/>
      <c r="G616" s="8"/>
      <c r="H616" s="9"/>
      <c r="I616" s="9"/>
      <c r="J616" s="9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  <c r="AJ616" s="48"/>
      <c r="AK616" s="48"/>
      <c r="AL616" s="48"/>
      <c r="AM616" s="48"/>
      <c r="AN616" s="48"/>
      <c r="AO616" s="48"/>
      <c r="AP616" s="48"/>
      <c r="AQ616" s="48"/>
      <c r="AR616" s="48"/>
      <c r="AS616" s="48"/>
      <c r="AT616" s="48"/>
      <c r="AU616" s="48"/>
      <c r="AV616" s="48"/>
      <c r="AW616" s="48"/>
      <c r="AX616" s="48"/>
      <c r="AY616" s="48"/>
      <c r="AZ616" s="48"/>
      <c r="BA616" s="48"/>
      <c r="BB616" s="48"/>
    </row>
    <row r="617" spans="3:54" ht="15.6" x14ac:dyDescent="0.3">
      <c r="C617" s="11"/>
      <c r="D617" s="11"/>
      <c r="E617" s="7"/>
      <c r="F617" s="8"/>
      <c r="G617" s="8"/>
      <c r="H617" s="9"/>
      <c r="I617" s="9"/>
      <c r="J617" s="9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/>
      <c r="AJ617" s="48"/>
      <c r="AK617" s="48"/>
      <c r="AL617" s="48"/>
      <c r="AM617" s="48"/>
      <c r="AN617" s="48"/>
      <c r="AO617" s="48"/>
      <c r="AP617" s="48"/>
      <c r="AQ617" s="48"/>
      <c r="AR617" s="48"/>
      <c r="AS617" s="48"/>
      <c r="AT617" s="48"/>
      <c r="AU617" s="48"/>
      <c r="AV617" s="48"/>
      <c r="AW617" s="48"/>
      <c r="AX617" s="48"/>
      <c r="AY617" s="48"/>
      <c r="AZ617" s="48"/>
      <c r="BA617" s="48"/>
      <c r="BB617" s="48"/>
    </row>
    <row r="618" spans="3:54" ht="15.6" x14ac:dyDescent="0.3">
      <c r="C618" s="11"/>
      <c r="D618" s="11"/>
      <c r="E618" s="7"/>
      <c r="F618" s="8"/>
      <c r="G618" s="8"/>
      <c r="H618" s="9"/>
      <c r="I618" s="9"/>
      <c r="J618" s="9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  <c r="AJ618" s="48"/>
      <c r="AK618" s="48"/>
      <c r="AL618" s="48"/>
      <c r="AM618" s="48"/>
      <c r="AN618" s="48"/>
      <c r="AO618" s="48"/>
      <c r="AP618" s="48"/>
      <c r="AQ618" s="48"/>
      <c r="AR618" s="48"/>
      <c r="AS618" s="48"/>
      <c r="AT618" s="48"/>
      <c r="AU618" s="48"/>
      <c r="AV618" s="48"/>
      <c r="AW618" s="48"/>
      <c r="AX618" s="48"/>
      <c r="AY618" s="48"/>
      <c r="AZ618" s="48"/>
      <c r="BA618" s="48"/>
      <c r="BB618" s="48"/>
    </row>
    <row r="619" spans="3:54" ht="15.6" x14ac:dyDescent="0.3">
      <c r="C619" s="11"/>
      <c r="D619" s="11"/>
      <c r="E619" s="7"/>
      <c r="F619" s="8"/>
      <c r="G619" s="8"/>
      <c r="H619" s="9"/>
      <c r="I619" s="9"/>
      <c r="J619" s="9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  <c r="AJ619" s="48"/>
      <c r="AK619" s="48"/>
      <c r="AL619" s="48"/>
      <c r="AM619" s="48"/>
      <c r="AN619" s="48"/>
      <c r="AO619" s="48"/>
      <c r="AP619" s="48"/>
      <c r="AQ619" s="48"/>
      <c r="AR619" s="48"/>
      <c r="AS619" s="48"/>
      <c r="AT619" s="48"/>
      <c r="AU619" s="48"/>
      <c r="AV619" s="48"/>
      <c r="AW619" s="48"/>
      <c r="AX619" s="48"/>
      <c r="AY619" s="48"/>
      <c r="AZ619" s="48"/>
      <c r="BA619" s="48"/>
      <c r="BB619" s="48"/>
    </row>
    <row r="620" spans="3:54" ht="15.6" x14ac:dyDescent="0.3">
      <c r="C620" s="11"/>
      <c r="D620" s="11"/>
      <c r="E620" s="7"/>
      <c r="F620" s="8"/>
      <c r="G620" s="8"/>
      <c r="H620" s="9"/>
      <c r="I620" s="9"/>
      <c r="J620" s="9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  <c r="AJ620" s="48"/>
      <c r="AK620" s="48"/>
      <c r="AL620" s="48"/>
      <c r="AM620" s="48"/>
      <c r="AN620" s="48"/>
      <c r="AO620" s="48"/>
      <c r="AP620" s="48"/>
      <c r="AQ620" s="48"/>
      <c r="AR620" s="48"/>
      <c r="AS620" s="48"/>
      <c r="AT620" s="48"/>
      <c r="AU620" s="48"/>
      <c r="AV620" s="48"/>
      <c r="AW620" s="48"/>
      <c r="AX620" s="48"/>
      <c r="AY620" s="48"/>
      <c r="AZ620" s="48"/>
      <c r="BA620" s="48"/>
      <c r="BB620" s="48"/>
    </row>
    <row r="621" spans="3:54" ht="15.6" x14ac:dyDescent="0.3">
      <c r="C621" s="11"/>
      <c r="D621" s="11"/>
      <c r="E621" s="7"/>
      <c r="F621" s="8"/>
      <c r="G621" s="8"/>
      <c r="H621" s="9"/>
      <c r="I621" s="9"/>
      <c r="J621" s="9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  <c r="AJ621" s="48"/>
      <c r="AK621" s="48"/>
      <c r="AL621" s="48"/>
      <c r="AM621" s="48"/>
      <c r="AN621" s="48"/>
      <c r="AO621" s="48"/>
      <c r="AP621" s="48"/>
      <c r="AQ621" s="48"/>
      <c r="AR621" s="48"/>
      <c r="AS621" s="48"/>
      <c r="AT621" s="48"/>
      <c r="AU621" s="48"/>
      <c r="AV621" s="48"/>
      <c r="AW621" s="48"/>
      <c r="AX621" s="48"/>
      <c r="AY621" s="48"/>
      <c r="AZ621" s="48"/>
      <c r="BA621" s="48"/>
      <c r="BB621" s="48"/>
    </row>
    <row r="622" spans="3:54" ht="15.6" x14ac:dyDescent="0.3">
      <c r="C622" s="11"/>
      <c r="D622" s="11"/>
      <c r="E622" s="7"/>
      <c r="F622" s="8"/>
      <c r="G622" s="8"/>
      <c r="H622" s="9"/>
      <c r="I622" s="9"/>
      <c r="J622" s="9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  <c r="AJ622" s="48"/>
      <c r="AK622" s="48"/>
      <c r="AL622" s="48"/>
      <c r="AM622" s="48"/>
      <c r="AN622" s="48"/>
      <c r="AO622" s="48"/>
      <c r="AP622" s="48"/>
      <c r="AQ622" s="48"/>
      <c r="AR622" s="48"/>
      <c r="AS622" s="48"/>
      <c r="AT622" s="48"/>
      <c r="AU622" s="48"/>
      <c r="AV622" s="48"/>
      <c r="AW622" s="48"/>
      <c r="AX622" s="48"/>
      <c r="AY622" s="48"/>
      <c r="AZ622" s="48"/>
      <c r="BA622" s="48"/>
      <c r="BB622" s="48"/>
    </row>
    <row r="623" spans="3:54" ht="15.6" x14ac:dyDescent="0.3">
      <c r="C623" s="11"/>
      <c r="D623" s="11"/>
      <c r="E623" s="7"/>
      <c r="F623" s="8"/>
      <c r="G623" s="8"/>
      <c r="H623" s="9"/>
      <c r="I623" s="9"/>
      <c r="J623" s="9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  <c r="AJ623" s="48"/>
      <c r="AK623" s="48"/>
      <c r="AL623" s="48"/>
      <c r="AM623" s="48"/>
      <c r="AN623" s="48"/>
      <c r="AO623" s="48"/>
      <c r="AP623" s="48"/>
      <c r="AQ623" s="48"/>
      <c r="AR623" s="48"/>
      <c r="AS623" s="48"/>
      <c r="AT623" s="48"/>
      <c r="AU623" s="48"/>
      <c r="AV623" s="48"/>
      <c r="AW623" s="48"/>
      <c r="AX623" s="48"/>
      <c r="AY623" s="48"/>
      <c r="AZ623" s="48"/>
      <c r="BA623" s="48"/>
      <c r="BB623" s="48"/>
    </row>
    <row r="624" spans="3:54" ht="15.6" x14ac:dyDescent="0.3">
      <c r="C624" s="11"/>
      <c r="D624" s="11"/>
      <c r="E624" s="7"/>
      <c r="F624" s="8"/>
      <c r="G624" s="8"/>
      <c r="H624" s="9"/>
      <c r="I624" s="9"/>
      <c r="J624" s="9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  <c r="AJ624" s="48"/>
      <c r="AK624" s="48"/>
      <c r="AL624" s="48"/>
      <c r="AM624" s="48"/>
      <c r="AN624" s="48"/>
      <c r="AO624" s="48"/>
      <c r="AP624" s="48"/>
      <c r="AQ624" s="48"/>
      <c r="AR624" s="48"/>
      <c r="AS624" s="48"/>
      <c r="AT624" s="48"/>
      <c r="AU624" s="48"/>
      <c r="AV624" s="48"/>
      <c r="AW624" s="48"/>
      <c r="AX624" s="48"/>
      <c r="AY624" s="48"/>
      <c r="AZ624" s="48"/>
      <c r="BA624" s="48"/>
      <c r="BB624" s="48"/>
    </row>
    <row r="625" spans="3:54" ht="15.6" x14ac:dyDescent="0.3">
      <c r="C625" s="11"/>
      <c r="D625" s="11"/>
      <c r="E625" s="7"/>
      <c r="F625" s="8"/>
      <c r="G625" s="8"/>
      <c r="H625" s="9"/>
      <c r="I625" s="9"/>
      <c r="J625" s="9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  <c r="AJ625" s="48"/>
      <c r="AK625" s="48"/>
      <c r="AL625" s="48"/>
      <c r="AM625" s="48"/>
      <c r="AN625" s="48"/>
      <c r="AO625" s="48"/>
      <c r="AP625" s="48"/>
      <c r="AQ625" s="48"/>
      <c r="AR625" s="48"/>
      <c r="AS625" s="48"/>
      <c r="AT625" s="48"/>
      <c r="AU625" s="48"/>
      <c r="AV625" s="48"/>
      <c r="AW625" s="48"/>
      <c r="AX625" s="48"/>
      <c r="AY625" s="48"/>
      <c r="AZ625" s="48"/>
      <c r="BA625" s="48"/>
      <c r="BB625" s="48"/>
    </row>
    <row r="626" spans="3:54" ht="15.6" x14ac:dyDescent="0.3">
      <c r="C626" s="11"/>
      <c r="D626" s="11"/>
      <c r="E626" s="7"/>
      <c r="F626" s="8"/>
      <c r="G626" s="8"/>
      <c r="H626" s="9"/>
      <c r="I626" s="9"/>
      <c r="J626" s="9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  <c r="AJ626" s="48"/>
      <c r="AK626" s="48"/>
      <c r="AL626" s="48"/>
      <c r="AM626" s="48"/>
      <c r="AN626" s="48"/>
      <c r="AO626" s="48"/>
      <c r="AP626" s="48"/>
      <c r="AQ626" s="48"/>
      <c r="AR626" s="48"/>
      <c r="AS626" s="48"/>
      <c r="AT626" s="48"/>
      <c r="AU626" s="48"/>
      <c r="AV626" s="48"/>
      <c r="AW626" s="48"/>
      <c r="AX626" s="48"/>
      <c r="AY626" s="48"/>
      <c r="AZ626" s="48"/>
      <c r="BA626" s="48"/>
      <c r="BB626" s="48"/>
    </row>
    <row r="627" spans="3:54" ht="15.6" x14ac:dyDescent="0.3">
      <c r="C627" s="11"/>
      <c r="D627" s="11"/>
      <c r="E627" s="7"/>
      <c r="F627" s="8"/>
      <c r="G627" s="8"/>
      <c r="H627" s="9"/>
      <c r="I627" s="9"/>
      <c r="J627" s="9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  <c r="AJ627" s="48"/>
      <c r="AK627" s="48"/>
      <c r="AL627" s="48"/>
      <c r="AM627" s="48"/>
      <c r="AN627" s="48"/>
      <c r="AO627" s="48"/>
      <c r="AP627" s="48"/>
      <c r="AQ627" s="48"/>
      <c r="AR627" s="48"/>
      <c r="AS627" s="48"/>
      <c r="AT627" s="48"/>
      <c r="AU627" s="48"/>
      <c r="AV627" s="48"/>
      <c r="AW627" s="48"/>
      <c r="AX627" s="48"/>
      <c r="AY627" s="48"/>
      <c r="AZ627" s="48"/>
      <c r="BA627" s="48"/>
      <c r="BB627" s="48"/>
    </row>
    <row r="628" spans="3:54" ht="15.6" x14ac:dyDescent="0.3">
      <c r="C628" s="11"/>
      <c r="D628" s="11"/>
      <c r="E628" s="7"/>
      <c r="F628" s="8"/>
      <c r="G628" s="8"/>
      <c r="H628" s="9"/>
      <c r="I628" s="9"/>
      <c r="J628" s="9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  <c r="AJ628" s="48"/>
      <c r="AK628" s="48"/>
      <c r="AL628" s="48"/>
      <c r="AM628" s="48"/>
      <c r="AN628" s="48"/>
      <c r="AO628" s="48"/>
      <c r="AP628" s="48"/>
      <c r="AQ628" s="48"/>
      <c r="AR628" s="48"/>
      <c r="AS628" s="48"/>
      <c r="AT628" s="48"/>
      <c r="AU628" s="48"/>
      <c r="AV628" s="48"/>
      <c r="AW628" s="48"/>
      <c r="AX628" s="48"/>
      <c r="AY628" s="48"/>
      <c r="AZ628" s="48"/>
      <c r="BA628" s="48"/>
      <c r="BB628" s="48"/>
    </row>
    <row r="629" spans="3:54" ht="15.6" x14ac:dyDescent="0.3">
      <c r="C629" s="11"/>
      <c r="D629" s="11"/>
      <c r="E629" s="7"/>
      <c r="F629" s="8"/>
      <c r="G629" s="8"/>
      <c r="H629" s="9"/>
      <c r="I629" s="9"/>
      <c r="J629" s="9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  <c r="AJ629" s="48"/>
      <c r="AK629" s="48"/>
      <c r="AL629" s="48"/>
      <c r="AM629" s="48"/>
      <c r="AN629" s="48"/>
      <c r="AO629" s="48"/>
      <c r="AP629" s="48"/>
      <c r="AQ629" s="48"/>
      <c r="AR629" s="48"/>
      <c r="AS629" s="48"/>
      <c r="AT629" s="48"/>
      <c r="AU629" s="48"/>
      <c r="AV629" s="48"/>
      <c r="AW629" s="48"/>
      <c r="AX629" s="48"/>
      <c r="AY629" s="48"/>
      <c r="AZ629" s="48"/>
      <c r="BA629" s="48"/>
      <c r="BB629" s="48"/>
    </row>
    <row r="630" spans="3:54" ht="15.6" x14ac:dyDescent="0.3">
      <c r="C630" s="11"/>
      <c r="D630" s="11"/>
      <c r="E630" s="7"/>
      <c r="F630" s="8"/>
      <c r="G630" s="8"/>
      <c r="H630" s="9"/>
      <c r="I630" s="9"/>
      <c r="J630" s="9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  <c r="AJ630" s="48"/>
      <c r="AK630" s="48"/>
      <c r="AL630" s="48"/>
      <c r="AM630" s="48"/>
      <c r="AN630" s="48"/>
      <c r="AO630" s="48"/>
      <c r="AP630" s="48"/>
      <c r="AQ630" s="48"/>
      <c r="AR630" s="48"/>
      <c r="AS630" s="48"/>
      <c r="AT630" s="48"/>
      <c r="AU630" s="48"/>
      <c r="AV630" s="48"/>
      <c r="AW630" s="48"/>
      <c r="AX630" s="48"/>
      <c r="AY630" s="48"/>
      <c r="AZ630" s="48"/>
      <c r="BA630" s="48"/>
      <c r="BB630" s="48"/>
    </row>
    <row r="631" spans="3:54" ht="15.6" x14ac:dyDescent="0.3">
      <c r="C631" s="11"/>
      <c r="D631" s="11"/>
      <c r="E631" s="7"/>
      <c r="F631" s="8"/>
      <c r="G631" s="8"/>
      <c r="H631" s="9"/>
      <c r="I631" s="9"/>
      <c r="J631" s="9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48"/>
      <c r="AJ631" s="48"/>
      <c r="AK631" s="48"/>
      <c r="AL631" s="48"/>
      <c r="AM631" s="48"/>
      <c r="AN631" s="48"/>
      <c r="AO631" s="48"/>
      <c r="AP631" s="48"/>
      <c r="AQ631" s="48"/>
      <c r="AR631" s="48"/>
      <c r="AS631" s="48"/>
      <c r="AT631" s="48"/>
      <c r="AU631" s="48"/>
      <c r="AV631" s="48"/>
      <c r="AW631" s="48"/>
      <c r="AX631" s="48"/>
      <c r="AY631" s="48"/>
      <c r="AZ631" s="48"/>
      <c r="BA631" s="48"/>
      <c r="BB631" s="48"/>
    </row>
    <row r="632" spans="3:54" ht="15.6" x14ac:dyDescent="0.3">
      <c r="C632" s="11"/>
      <c r="D632" s="11"/>
      <c r="E632" s="7"/>
      <c r="F632" s="8"/>
      <c r="G632" s="8"/>
      <c r="H632" s="9"/>
      <c r="I632" s="9"/>
      <c r="J632" s="9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48"/>
      <c r="AJ632" s="48"/>
      <c r="AK632" s="48"/>
      <c r="AL632" s="48"/>
      <c r="AM632" s="48"/>
      <c r="AN632" s="48"/>
      <c r="AO632" s="48"/>
      <c r="AP632" s="48"/>
      <c r="AQ632" s="48"/>
      <c r="AR632" s="48"/>
      <c r="AS632" s="48"/>
      <c r="AT632" s="48"/>
      <c r="AU632" s="48"/>
      <c r="AV632" s="48"/>
      <c r="AW632" s="48"/>
      <c r="AX632" s="48"/>
      <c r="AY632" s="48"/>
      <c r="AZ632" s="48"/>
      <c r="BA632" s="48"/>
      <c r="BB632" s="48"/>
    </row>
    <row r="633" spans="3:54" ht="15.6" x14ac:dyDescent="0.3">
      <c r="C633" s="11"/>
      <c r="D633" s="11"/>
      <c r="E633" s="7"/>
      <c r="F633" s="8"/>
      <c r="G633" s="8"/>
      <c r="H633" s="9"/>
      <c r="I633" s="9"/>
      <c r="J633" s="9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  <c r="AJ633" s="48"/>
      <c r="AK633" s="48"/>
      <c r="AL633" s="48"/>
      <c r="AM633" s="48"/>
      <c r="AN633" s="48"/>
      <c r="AO633" s="48"/>
      <c r="AP633" s="48"/>
      <c r="AQ633" s="48"/>
      <c r="AR633" s="48"/>
      <c r="AS633" s="48"/>
      <c r="AT633" s="48"/>
      <c r="AU633" s="48"/>
      <c r="AV633" s="48"/>
      <c r="AW633" s="48"/>
      <c r="AX633" s="48"/>
      <c r="AY633" s="48"/>
      <c r="AZ633" s="48"/>
      <c r="BA633" s="48"/>
      <c r="BB633" s="48"/>
    </row>
    <row r="634" spans="3:54" ht="15.6" x14ac:dyDescent="0.3">
      <c r="C634" s="11"/>
      <c r="D634" s="11"/>
      <c r="E634" s="7"/>
      <c r="F634" s="8"/>
      <c r="G634" s="8"/>
      <c r="H634" s="9"/>
      <c r="I634" s="9"/>
      <c r="J634" s="9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  <c r="AJ634" s="48"/>
      <c r="AK634" s="48"/>
      <c r="AL634" s="48"/>
      <c r="AM634" s="48"/>
      <c r="AN634" s="48"/>
      <c r="AO634" s="48"/>
      <c r="AP634" s="48"/>
      <c r="AQ634" s="48"/>
      <c r="AR634" s="48"/>
      <c r="AS634" s="48"/>
      <c r="AT634" s="48"/>
      <c r="AU634" s="48"/>
      <c r="AV634" s="48"/>
      <c r="AW634" s="48"/>
      <c r="AX634" s="48"/>
      <c r="AY634" s="48"/>
      <c r="AZ634" s="48"/>
      <c r="BA634" s="48"/>
      <c r="BB634" s="48"/>
    </row>
    <row r="635" spans="3:54" ht="15.6" x14ac:dyDescent="0.3">
      <c r="C635" s="11"/>
      <c r="D635" s="11"/>
      <c r="E635" s="7"/>
      <c r="F635" s="8"/>
      <c r="G635" s="8"/>
      <c r="H635" s="9"/>
      <c r="I635" s="9"/>
      <c r="J635" s="9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  <c r="AJ635" s="48"/>
      <c r="AK635" s="48"/>
      <c r="AL635" s="48"/>
      <c r="AM635" s="48"/>
      <c r="AN635" s="48"/>
      <c r="AO635" s="48"/>
      <c r="AP635" s="48"/>
      <c r="AQ635" s="48"/>
      <c r="AR635" s="48"/>
      <c r="AS635" s="48"/>
      <c r="AT635" s="48"/>
      <c r="AU635" s="48"/>
      <c r="AV635" s="48"/>
      <c r="AW635" s="48"/>
      <c r="AX635" s="48"/>
      <c r="AY635" s="48"/>
      <c r="AZ635" s="48"/>
      <c r="BA635" s="48"/>
      <c r="BB635" s="48"/>
    </row>
    <row r="636" spans="3:54" ht="15.6" x14ac:dyDescent="0.3">
      <c r="C636" s="11"/>
      <c r="D636" s="11"/>
      <c r="E636" s="7"/>
      <c r="F636" s="8"/>
      <c r="G636" s="8"/>
      <c r="H636" s="9"/>
      <c r="I636" s="9"/>
      <c r="J636" s="9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  <c r="AJ636" s="48"/>
      <c r="AK636" s="48"/>
      <c r="AL636" s="48"/>
      <c r="AM636" s="48"/>
      <c r="AN636" s="48"/>
      <c r="AO636" s="48"/>
      <c r="AP636" s="48"/>
      <c r="AQ636" s="48"/>
      <c r="AR636" s="48"/>
      <c r="AS636" s="48"/>
      <c r="AT636" s="48"/>
      <c r="AU636" s="48"/>
      <c r="AV636" s="48"/>
      <c r="AW636" s="48"/>
      <c r="AX636" s="48"/>
      <c r="AY636" s="48"/>
      <c r="AZ636" s="48"/>
      <c r="BA636" s="48"/>
      <c r="BB636" s="48"/>
    </row>
    <row r="637" spans="3:54" ht="15.6" x14ac:dyDescent="0.3">
      <c r="C637" s="11"/>
      <c r="D637" s="11"/>
      <c r="E637" s="7"/>
      <c r="F637" s="8"/>
      <c r="G637" s="8"/>
      <c r="H637" s="9"/>
      <c r="I637" s="9"/>
      <c r="J637" s="9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  <c r="AG637" s="48"/>
      <c r="AH637" s="48"/>
      <c r="AI637" s="48"/>
      <c r="AJ637" s="48"/>
      <c r="AK637" s="48"/>
      <c r="AL637" s="48"/>
      <c r="AM637" s="48"/>
      <c r="AN637" s="48"/>
      <c r="AO637" s="48"/>
      <c r="AP637" s="48"/>
      <c r="AQ637" s="48"/>
      <c r="AR637" s="48"/>
      <c r="AS637" s="48"/>
      <c r="AT637" s="48"/>
      <c r="AU637" s="48"/>
      <c r="AV637" s="48"/>
      <c r="AW637" s="48"/>
      <c r="AX637" s="48"/>
      <c r="AY637" s="48"/>
      <c r="AZ637" s="48"/>
      <c r="BA637" s="48"/>
      <c r="BB637" s="48"/>
    </row>
    <row r="638" spans="3:54" ht="15.6" x14ac:dyDescent="0.3">
      <c r="C638" s="11"/>
      <c r="D638" s="11"/>
      <c r="E638" s="7"/>
      <c r="F638" s="8"/>
      <c r="G638" s="8"/>
      <c r="H638" s="9"/>
      <c r="I638" s="9"/>
      <c r="J638" s="9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  <c r="AG638" s="48"/>
      <c r="AH638" s="48"/>
      <c r="AI638" s="48"/>
      <c r="AJ638" s="48"/>
      <c r="AK638" s="48"/>
      <c r="AL638" s="48"/>
      <c r="AM638" s="48"/>
      <c r="AN638" s="48"/>
      <c r="AO638" s="48"/>
      <c r="AP638" s="48"/>
      <c r="AQ638" s="48"/>
      <c r="AR638" s="48"/>
      <c r="AS638" s="48"/>
      <c r="AT638" s="48"/>
      <c r="AU638" s="48"/>
      <c r="AV638" s="48"/>
      <c r="AW638" s="48"/>
      <c r="AX638" s="48"/>
      <c r="AY638" s="48"/>
      <c r="AZ638" s="48"/>
      <c r="BA638" s="48"/>
      <c r="BB638" s="48"/>
    </row>
    <row r="639" spans="3:54" ht="15.6" x14ac:dyDescent="0.3">
      <c r="C639" s="11"/>
      <c r="D639" s="11"/>
      <c r="E639" s="7"/>
      <c r="F639" s="8"/>
      <c r="G639" s="8"/>
      <c r="H639" s="9"/>
      <c r="I639" s="9"/>
      <c r="J639" s="9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  <c r="AG639" s="48"/>
      <c r="AH639" s="48"/>
      <c r="AI639" s="48"/>
      <c r="AJ639" s="48"/>
      <c r="AK639" s="48"/>
      <c r="AL639" s="48"/>
      <c r="AM639" s="48"/>
      <c r="AN639" s="48"/>
      <c r="AO639" s="48"/>
      <c r="AP639" s="48"/>
      <c r="AQ639" s="48"/>
      <c r="AR639" s="48"/>
      <c r="AS639" s="48"/>
      <c r="AT639" s="48"/>
      <c r="AU639" s="48"/>
      <c r="AV639" s="48"/>
      <c r="AW639" s="48"/>
      <c r="AX639" s="48"/>
      <c r="AY639" s="48"/>
      <c r="AZ639" s="48"/>
      <c r="BA639" s="48"/>
      <c r="BB639" s="48"/>
    </row>
    <row r="640" spans="3:54" ht="15.6" x14ac:dyDescent="0.3">
      <c r="C640" s="11"/>
      <c r="D640" s="11"/>
      <c r="E640" s="7"/>
      <c r="F640" s="8"/>
      <c r="G640" s="8"/>
      <c r="H640" s="9"/>
      <c r="I640" s="9"/>
      <c r="J640" s="9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48"/>
      <c r="AJ640" s="48"/>
      <c r="AK640" s="48"/>
      <c r="AL640" s="48"/>
      <c r="AM640" s="48"/>
      <c r="AN640" s="48"/>
      <c r="AO640" s="48"/>
      <c r="AP640" s="48"/>
      <c r="AQ640" s="48"/>
      <c r="AR640" s="48"/>
      <c r="AS640" s="48"/>
      <c r="AT640" s="48"/>
      <c r="AU640" s="48"/>
      <c r="AV640" s="48"/>
      <c r="AW640" s="48"/>
      <c r="AX640" s="48"/>
      <c r="AY640" s="48"/>
      <c r="AZ640" s="48"/>
      <c r="BA640" s="48"/>
      <c r="BB640" s="48"/>
    </row>
    <row r="641" spans="3:54" ht="15.6" x14ac:dyDescent="0.3">
      <c r="C641" s="11"/>
      <c r="D641" s="11"/>
      <c r="E641" s="7"/>
      <c r="F641" s="8"/>
      <c r="G641" s="8"/>
      <c r="H641" s="9"/>
      <c r="I641" s="9"/>
      <c r="J641" s="9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48"/>
      <c r="AJ641" s="48"/>
      <c r="AK641" s="48"/>
      <c r="AL641" s="48"/>
      <c r="AM641" s="48"/>
      <c r="AN641" s="48"/>
      <c r="AO641" s="48"/>
      <c r="AP641" s="48"/>
      <c r="AQ641" s="48"/>
      <c r="AR641" s="48"/>
      <c r="AS641" s="48"/>
      <c r="AT641" s="48"/>
      <c r="AU641" s="48"/>
      <c r="AV641" s="48"/>
      <c r="AW641" s="48"/>
      <c r="AX641" s="48"/>
      <c r="AY641" s="48"/>
      <c r="AZ641" s="48"/>
      <c r="BA641" s="48"/>
      <c r="BB641" s="48"/>
    </row>
    <row r="642" spans="3:54" ht="15.6" x14ac:dyDescent="0.3">
      <c r="C642" s="11"/>
      <c r="D642" s="11"/>
      <c r="E642" s="7"/>
      <c r="F642" s="8"/>
      <c r="G642" s="8"/>
      <c r="H642" s="9"/>
      <c r="I642" s="9"/>
      <c r="J642" s="9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  <c r="AJ642" s="48"/>
      <c r="AK642" s="48"/>
      <c r="AL642" s="48"/>
      <c r="AM642" s="48"/>
      <c r="AN642" s="48"/>
      <c r="AO642" s="48"/>
      <c r="AP642" s="48"/>
      <c r="AQ642" s="48"/>
      <c r="AR642" s="48"/>
      <c r="AS642" s="48"/>
      <c r="AT642" s="48"/>
      <c r="AU642" s="48"/>
      <c r="AV642" s="48"/>
      <c r="AW642" s="48"/>
      <c r="AX642" s="48"/>
      <c r="AY642" s="48"/>
      <c r="AZ642" s="48"/>
      <c r="BA642" s="48"/>
      <c r="BB642" s="48"/>
    </row>
    <row r="643" spans="3:54" ht="15.6" x14ac:dyDescent="0.3">
      <c r="C643" s="11"/>
      <c r="D643" s="11"/>
      <c r="E643" s="7"/>
      <c r="F643" s="8"/>
      <c r="G643" s="8"/>
      <c r="H643" s="9"/>
      <c r="I643" s="9"/>
      <c r="J643" s="9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  <c r="AJ643" s="48"/>
      <c r="AK643" s="48"/>
      <c r="AL643" s="48"/>
      <c r="AM643" s="48"/>
      <c r="AN643" s="48"/>
      <c r="AO643" s="48"/>
      <c r="AP643" s="48"/>
      <c r="AQ643" s="48"/>
      <c r="AR643" s="48"/>
      <c r="AS643" s="48"/>
      <c r="AT643" s="48"/>
      <c r="AU643" s="48"/>
      <c r="AV643" s="48"/>
      <c r="AW643" s="48"/>
      <c r="AX643" s="48"/>
      <c r="AY643" s="48"/>
      <c r="AZ643" s="48"/>
      <c r="BA643" s="48"/>
      <c r="BB643" s="48"/>
    </row>
    <row r="644" spans="3:54" ht="15.6" x14ac:dyDescent="0.3">
      <c r="C644" s="11"/>
      <c r="D644" s="11"/>
      <c r="E644" s="7"/>
      <c r="F644" s="8"/>
      <c r="G644" s="8"/>
      <c r="H644" s="9"/>
      <c r="I644" s="9"/>
      <c r="J644" s="9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  <c r="AF644" s="48"/>
      <c r="AG644" s="48"/>
      <c r="AH644" s="48"/>
      <c r="AI644" s="48"/>
      <c r="AJ644" s="48"/>
      <c r="AK644" s="48"/>
      <c r="AL644" s="48"/>
      <c r="AM644" s="48"/>
      <c r="AN644" s="48"/>
      <c r="AO644" s="48"/>
      <c r="AP644" s="48"/>
      <c r="AQ644" s="48"/>
      <c r="AR644" s="48"/>
      <c r="AS644" s="48"/>
      <c r="AT644" s="48"/>
      <c r="AU644" s="48"/>
      <c r="AV644" s="48"/>
      <c r="AW644" s="48"/>
      <c r="AX644" s="48"/>
      <c r="AY644" s="48"/>
      <c r="AZ644" s="48"/>
      <c r="BA644" s="48"/>
      <c r="BB644" s="48"/>
    </row>
    <row r="645" spans="3:54" ht="15.6" x14ac:dyDescent="0.3">
      <c r="C645" s="11"/>
      <c r="D645" s="11"/>
      <c r="E645" s="7"/>
      <c r="F645" s="8"/>
      <c r="G645" s="8"/>
      <c r="H645" s="9"/>
      <c r="I645" s="9"/>
      <c r="J645" s="9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  <c r="AJ645" s="48"/>
      <c r="AK645" s="48"/>
      <c r="AL645" s="48"/>
      <c r="AM645" s="48"/>
      <c r="AN645" s="48"/>
      <c r="AO645" s="48"/>
      <c r="AP645" s="48"/>
      <c r="AQ645" s="48"/>
      <c r="AR645" s="48"/>
      <c r="AS645" s="48"/>
      <c r="AT645" s="48"/>
      <c r="AU645" s="48"/>
      <c r="AV645" s="48"/>
      <c r="AW645" s="48"/>
      <c r="AX645" s="48"/>
      <c r="AY645" s="48"/>
      <c r="AZ645" s="48"/>
      <c r="BA645" s="48"/>
      <c r="BB645" s="48"/>
    </row>
    <row r="646" spans="3:54" ht="15.6" x14ac:dyDescent="0.3">
      <c r="C646" s="11"/>
      <c r="D646" s="11"/>
      <c r="E646" s="7"/>
      <c r="F646" s="8"/>
      <c r="G646" s="8"/>
      <c r="H646" s="9"/>
      <c r="I646" s="9"/>
      <c r="J646" s="9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  <c r="AJ646" s="48"/>
      <c r="AK646" s="48"/>
      <c r="AL646" s="48"/>
      <c r="AM646" s="48"/>
      <c r="AN646" s="48"/>
      <c r="AO646" s="48"/>
      <c r="AP646" s="48"/>
      <c r="AQ646" s="48"/>
      <c r="AR646" s="48"/>
      <c r="AS646" s="48"/>
      <c r="AT646" s="48"/>
      <c r="AU646" s="48"/>
      <c r="AV646" s="48"/>
      <c r="AW646" s="48"/>
      <c r="AX646" s="48"/>
      <c r="AY646" s="48"/>
      <c r="AZ646" s="48"/>
      <c r="BA646" s="48"/>
      <c r="BB646" s="48"/>
    </row>
    <row r="647" spans="3:54" ht="15.6" x14ac:dyDescent="0.3">
      <c r="C647" s="11"/>
      <c r="D647" s="11"/>
      <c r="E647" s="7"/>
      <c r="F647" s="8"/>
      <c r="G647" s="8"/>
      <c r="H647" s="9"/>
      <c r="I647" s="9"/>
      <c r="J647" s="9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  <c r="AJ647" s="48"/>
      <c r="AK647" s="48"/>
      <c r="AL647" s="48"/>
      <c r="AM647" s="48"/>
      <c r="AN647" s="48"/>
      <c r="AO647" s="48"/>
      <c r="AP647" s="48"/>
      <c r="AQ647" s="48"/>
      <c r="AR647" s="48"/>
      <c r="AS647" s="48"/>
      <c r="AT647" s="48"/>
      <c r="AU647" s="48"/>
      <c r="AV647" s="48"/>
      <c r="AW647" s="48"/>
      <c r="AX647" s="48"/>
      <c r="AY647" s="48"/>
      <c r="AZ647" s="48"/>
      <c r="BA647" s="48"/>
      <c r="BB647" s="48"/>
    </row>
    <row r="648" spans="3:54" ht="15.6" x14ac:dyDescent="0.3">
      <c r="C648" s="11"/>
      <c r="D648" s="11"/>
      <c r="E648" s="7"/>
      <c r="F648" s="8"/>
      <c r="G648" s="8"/>
      <c r="H648" s="9"/>
      <c r="I648" s="9"/>
      <c r="J648" s="9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  <c r="AJ648" s="48"/>
      <c r="AK648" s="48"/>
      <c r="AL648" s="48"/>
      <c r="AM648" s="48"/>
      <c r="AN648" s="48"/>
      <c r="AO648" s="48"/>
      <c r="AP648" s="48"/>
      <c r="AQ648" s="48"/>
      <c r="AR648" s="48"/>
      <c r="AS648" s="48"/>
      <c r="AT648" s="48"/>
      <c r="AU648" s="48"/>
      <c r="AV648" s="48"/>
      <c r="AW648" s="48"/>
      <c r="AX648" s="48"/>
      <c r="AY648" s="48"/>
      <c r="AZ648" s="48"/>
      <c r="BA648" s="48"/>
      <c r="BB648" s="48"/>
    </row>
    <row r="649" spans="3:54" ht="15.6" x14ac:dyDescent="0.3">
      <c r="C649" s="11"/>
      <c r="D649" s="11"/>
      <c r="E649" s="7"/>
      <c r="F649" s="8"/>
      <c r="G649" s="8"/>
      <c r="H649" s="9"/>
      <c r="I649" s="9"/>
      <c r="J649" s="9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  <c r="AJ649" s="48"/>
      <c r="AK649" s="48"/>
      <c r="AL649" s="48"/>
      <c r="AM649" s="48"/>
      <c r="AN649" s="48"/>
      <c r="AO649" s="48"/>
      <c r="AP649" s="48"/>
      <c r="AQ649" s="48"/>
      <c r="AR649" s="48"/>
      <c r="AS649" s="48"/>
      <c r="AT649" s="48"/>
      <c r="AU649" s="48"/>
      <c r="AV649" s="48"/>
      <c r="AW649" s="48"/>
      <c r="AX649" s="48"/>
      <c r="AY649" s="48"/>
      <c r="AZ649" s="48"/>
      <c r="BA649" s="48"/>
      <c r="BB649" s="48"/>
    </row>
    <row r="650" spans="3:54" ht="15.6" x14ac:dyDescent="0.3">
      <c r="C650" s="11"/>
      <c r="D650" s="11"/>
      <c r="E650" s="7"/>
      <c r="F650" s="8"/>
      <c r="G650" s="8"/>
      <c r="H650" s="9"/>
      <c r="I650" s="9"/>
      <c r="J650" s="9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  <c r="AJ650" s="48"/>
      <c r="AK650" s="48"/>
      <c r="AL650" s="48"/>
      <c r="AM650" s="48"/>
      <c r="AN650" s="48"/>
      <c r="AO650" s="48"/>
      <c r="AP650" s="48"/>
      <c r="AQ650" s="48"/>
      <c r="AR650" s="48"/>
      <c r="AS650" s="48"/>
      <c r="AT650" s="48"/>
      <c r="AU650" s="48"/>
      <c r="AV650" s="48"/>
      <c r="AW650" s="48"/>
      <c r="AX650" s="48"/>
      <c r="AY650" s="48"/>
      <c r="AZ650" s="48"/>
      <c r="BA650" s="48"/>
      <c r="BB650" s="48"/>
    </row>
    <row r="651" spans="3:54" ht="15.6" x14ac:dyDescent="0.3">
      <c r="C651" s="11"/>
      <c r="D651" s="11"/>
      <c r="E651" s="7"/>
      <c r="F651" s="8"/>
      <c r="G651" s="8"/>
      <c r="H651" s="9"/>
      <c r="I651" s="9"/>
      <c r="J651" s="9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  <c r="AJ651" s="48"/>
      <c r="AK651" s="48"/>
      <c r="AL651" s="48"/>
      <c r="AM651" s="48"/>
      <c r="AN651" s="48"/>
      <c r="AO651" s="48"/>
      <c r="AP651" s="48"/>
      <c r="AQ651" s="48"/>
      <c r="AR651" s="48"/>
      <c r="AS651" s="48"/>
      <c r="AT651" s="48"/>
      <c r="AU651" s="48"/>
      <c r="AV651" s="48"/>
      <c r="AW651" s="48"/>
      <c r="AX651" s="48"/>
      <c r="AY651" s="48"/>
      <c r="AZ651" s="48"/>
      <c r="BA651" s="48"/>
      <c r="BB651" s="48"/>
    </row>
    <row r="652" spans="3:54" ht="15.6" x14ac:dyDescent="0.3">
      <c r="C652" s="11"/>
      <c r="D652" s="11"/>
      <c r="E652" s="7"/>
      <c r="F652" s="8"/>
      <c r="G652" s="8"/>
      <c r="H652" s="9"/>
      <c r="I652" s="9"/>
      <c r="J652" s="9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  <c r="AG652" s="48"/>
      <c r="AH652" s="48"/>
      <c r="AI652" s="48"/>
      <c r="AJ652" s="48"/>
      <c r="AK652" s="48"/>
      <c r="AL652" s="48"/>
      <c r="AM652" s="48"/>
      <c r="AN652" s="48"/>
      <c r="AO652" s="48"/>
      <c r="AP652" s="48"/>
      <c r="AQ652" s="48"/>
      <c r="AR652" s="48"/>
      <c r="AS652" s="48"/>
      <c r="AT652" s="48"/>
      <c r="AU652" s="48"/>
      <c r="AV652" s="48"/>
      <c r="AW652" s="48"/>
      <c r="AX652" s="48"/>
      <c r="AY652" s="48"/>
      <c r="AZ652" s="48"/>
      <c r="BA652" s="48"/>
      <c r="BB652" s="48"/>
    </row>
    <row r="653" spans="3:54" ht="15.6" x14ac:dyDescent="0.3">
      <c r="C653" s="11"/>
      <c r="D653" s="11"/>
      <c r="E653" s="7"/>
      <c r="F653" s="8"/>
      <c r="G653" s="8"/>
      <c r="H653" s="9"/>
      <c r="I653" s="9"/>
      <c r="J653" s="9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48"/>
      <c r="AJ653" s="48"/>
      <c r="AK653" s="48"/>
      <c r="AL653" s="48"/>
      <c r="AM653" s="48"/>
      <c r="AN653" s="48"/>
      <c r="AO653" s="48"/>
      <c r="AP653" s="48"/>
      <c r="AQ653" s="48"/>
      <c r="AR653" s="48"/>
      <c r="AS653" s="48"/>
      <c r="AT653" s="48"/>
      <c r="AU653" s="48"/>
      <c r="AV653" s="48"/>
      <c r="AW653" s="48"/>
      <c r="AX653" s="48"/>
      <c r="AY653" s="48"/>
      <c r="AZ653" s="48"/>
      <c r="BA653" s="48"/>
      <c r="BB653" s="48"/>
    </row>
    <row r="654" spans="3:54" ht="15.6" x14ac:dyDescent="0.3">
      <c r="C654" s="11"/>
      <c r="D654" s="11"/>
      <c r="E654" s="7"/>
      <c r="F654" s="8"/>
      <c r="G654" s="8"/>
      <c r="H654" s="9"/>
      <c r="I654" s="9"/>
      <c r="J654" s="9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  <c r="AG654" s="48"/>
      <c r="AH654" s="48"/>
      <c r="AI654" s="48"/>
      <c r="AJ654" s="48"/>
      <c r="AK654" s="48"/>
      <c r="AL654" s="48"/>
      <c r="AM654" s="48"/>
      <c r="AN654" s="48"/>
      <c r="AO654" s="48"/>
      <c r="AP654" s="48"/>
      <c r="AQ654" s="48"/>
      <c r="AR654" s="48"/>
      <c r="AS654" s="48"/>
      <c r="AT654" s="48"/>
      <c r="AU654" s="48"/>
      <c r="AV654" s="48"/>
      <c r="AW654" s="48"/>
      <c r="AX654" s="48"/>
      <c r="AY654" s="48"/>
      <c r="AZ654" s="48"/>
      <c r="BA654" s="48"/>
      <c r="BB654" s="48"/>
    </row>
    <row r="655" spans="3:54" ht="15.6" x14ac:dyDescent="0.3">
      <c r="C655" s="11"/>
      <c r="D655" s="11"/>
      <c r="E655" s="7"/>
      <c r="F655" s="8"/>
      <c r="G655" s="8"/>
      <c r="H655" s="9"/>
      <c r="I655" s="9"/>
      <c r="J655" s="9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  <c r="AJ655" s="48"/>
      <c r="AK655" s="48"/>
      <c r="AL655" s="48"/>
      <c r="AM655" s="48"/>
      <c r="AN655" s="48"/>
      <c r="AO655" s="48"/>
      <c r="AP655" s="48"/>
      <c r="AQ655" s="48"/>
      <c r="AR655" s="48"/>
      <c r="AS655" s="48"/>
      <c r="AT655" s="48"/>
      <c r="AU655" s="48"/>
      <c r="AV655" s="48"/>
      <c r="AW655" s="48"/>
      <c r="AX655" s="48"/>
      <c r="AY655" s="48"/>
      <c r="AZ655" s="48"/>
      <c r="BA655" s="48"/>
      <c r="BB655" s="48"/>
    </row>
    <row r="656" spans="3:54" ht="15.6" x14ac:dyDescent="0.3">
      <c r="C656" s="11"/>
      <c r="D656" s="11"/>
      <c r="E656" s="7"/>
      <c r="F656" s="8"/>
      <c r="G656" s="8"/>
      <c r="H656" s="9"/>
      <c r="I656" s="9"/>
      <c r="J656" s="9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  <c r="AJ656" s="48"/>
      <c r="AK656" s="48"/>
      <c r="AL656" s="48"/>
      <c r="AM656" s="48"/>
      <c r="AN656" s="48"/>
      <c r="AO656" s="48"/>
      <c r="AP656" s="48"/>
      <c r="AQ656" s="48"/>
      <c r="AR656" s="48"/>
      <c r="AS656" s="48"/>
      <c r="AT656" s="48"/>
      <c r="AU656" s="48"/>
      <c r="AV656" s="48"/>
      <c r="AW656" s="48"/>
      <c r="AX656" s="48"/>
      <c r="AY656" s="48"/>
      <c r="AZ656" s="48"/>
      <c r="BA656" s="48"/>
      <c r="BB656" s="48"/>
    </row>
    <row r="657" spans="3:54" ht="15.6" x14ac:dyDescent="0.3">
      <c r="C657" s="11"/>
      <c r="D657" s="11"/>
      <c r="E657" s="7"/>
      <c r="F657" s="8"/>
      <c r="G657" s="8"/>
      <c r="H657" s="9"/>
      <c r="I657" s="9"/>
      <c r="J657" s="9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  <c r="AJ657" s="48"/>
      <c r="AK657" s="48"/>
      <c r="AL657" s="48"/>
      <c r="AM657" s="48"/>
      <c r="AN657" s="48"/>
      <c r="AO657" s="48"/>
      <c r="AP657" s="48"/>
      <c r="AQ657" s="48"/>
      <c r="AR657" s="48"/>
      <c r="AS657" s="48"/>
      <c r="AT657" s="48"/>
      <c r="AU657" s="48"/>
      <c r="AV657" s="48"/>
      <c r="AW657" s="48"/>
      <c r="AX657" s="48"/>
      <c r="AY657" s="48"/>
      <c r="AZ657" s="48"/>
      <c r="BA657" s="48"/>
      <c r="BB657" s="48"/>
    </row>
    <row r="658" spans="3:54" ht="15.6" x14ac:dyDescent="0.3">
      <c r="C658" s="11"/>
      <c r="D658" s="11"/>
      <c r="E658" s="7"/>
      <c r="F658" s="8"/>
      <c r="G658" s="8"/>
      <c r="H658" s="9"/>
      <c r="I658" s="9"/>
      <c r="J658" s="9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  <c r="AJ658" s="48"/>
      <c r="AK658" s="48"/>
      <c r="AL658" s="48"/>
      <c r="AM658" s="48"/>
      <c r="AN658" s="48"/>
      <c r="AO658" s="48"/>
      <c r="AP658" s="48"/>
      <c r="AQ658" s="48"/>
      <c r="AR658" s="48"/>
      <c r="AS658" s="48"/>
      <c r="AT658" s="48"/>
      <c r="AU658" s="48"/>
      <c r="AV658" s="48"/>
      <c r="AW658" s="48"/>
      <c r="AX658" s="48"/>
      <c r="AY658" s="48"/>
      <c r="AZ658" s="48"/>
      <c r="BA658" s="48"/>
      <c r="BB658" s="48"/>
    </row>
    <row r="659" spans="3:54" ht="15.6" x14ac:dyDescent="0.3">
      <c r="C659" s="11"/>
      <c r="D659" s="11"/>
      <c r="E659" s="7"/>
      <c r="F659" s="8"/>
      <c r="G659" s="8"/>
      <c r="H659" s="9"/>
      <c r="I659" s="9"/>
      <c r="J659" s="9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8"/>
      <c r="V659" s="48"/>
      <c r="W659" s="48"/>
      <c r="X659" s="48"/>
      <c r="Y659" s="48"/>
      <c r="Z659" s="48"/>
      <c r="AA659" s="48"/>
      <c r="AB659" s="48"/>
      <c r="AC659" s="48"/>
      <c r="AD659" s="48"/>
      <c r="AE659" s="48"/>
      <c r="AF659" s="48"/>
      <c r="AG659" s="48"/>
      <c r="AH659" s="48"/>
      <c r="AI659" s="48"/>
      <c r="AJ659" s="48"/>
      <c r="AK659" s="48"/>
      <c r="AL659" s="48"/>
      <c r="AM659" s="48"/>
      <c r="AN659" s="48"/>
      <c r="AO659" s="48"/>
      <c r="AP659" s="48"/>
      <c r="AQ659" s="48"/>
      <c r="AR659" s="48"/>
      <c r="AS659" s="48"/>
      <c r="AT659" s="48"/>
      <c r="AU659" s="48"/>
      <c r="AV659" s="48"/>
      <c r="AW659" s="48"/>
      <c r="AX659" s="48"/>
      <c r="AY659" s="48"/>
      <c r="AZ659" s="48"/>
      <c r="BA659" s="48"/>
      <c r="BB659" s="48"/>
    </row>
    <row r="660" spans="3:54" ht="15.6" x14ac:dyDescent="0.3">
      <c r="C660" s="11"/>
      <c r="D660" s="11"/>
      <c r="E660" s="7"/>
      <c r="F660" s="8"/>
      <c r="G660" s="8"/>
      <c r="H660" s="9"/>
      <c r="I660" s="9"/>
      <c r="J660" s="9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8"/>
      <c r="V660" s="48"/>
      <c r="W660" s="48"/>
      <c r="X660" s="48"/>
      <c r="Y660" s="48"/>
      <c r="Z660" s="48"/>
      <c r="AA660" s="48"/>
      <c r="AB660" s="48"/>
      <c r="AC660" s="48"/>
      <c r="AD660" s="48"/>
      <c r="AE660" s="48"/>
      <c r="AF660" s="48"/>
      <c r="AG660" s="48"/>
      <c r="AH660" s="48"/>
      <c r="AI660" s="48"/>
      <c r="AJ660" s="48"/>
      <c r="AK660" s="48"/>
      <c r="AL660" s="48"/>
      <c r="AM660" s="48"/>
      <c r="AN660" s="48"/>
      <c r="AO660" s="48"/>
      <c r="AP660" s="48"/>
      <c r="AQ660" s="48"/>
      <c r="AR660" s="48"/>
      <c r="AS660" s="48"/>
      <c r="AT660" s="48"/>
      <c r="AU660" s="48"/>
      <c r="AV660" s="48"/>
      <c r="AW660" s="48"/>
      <c r="AX660" s="48"/>
      <c r="AY660" s="48"/>
      <c r="AZ660" s="48"/>
      <c r="BA660" s="48"/>
      <c r="BB660" s="48"/>
    </row>
    <row r="661" spans="3:54" ht="15.6" x14ac:dyDescent="0.3">
      <c r="C661" s="11"/>
      <c r="D661" s="11"/>
      <c r="E661" s="7"/>
      <c r="F661" s="8"/>
      <c r="G661" s="8"/>
      <c r="H661" s="9"/>
      <c r="I661" s="9"/>
      <c r="J661" s="9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8"/>
      <c r="V661" s="48"/>
      <c r="W661" s="48"/>
      <c r="X661" s="48"/>
      <c r="Y661" s="48"/>
      <c r="Z661" s="48"/>
      <c r="AA661" s="48"/>
      <c r="AB661" s="48"/>
      <c r="AC661" s="48"/>
      <c r="AD661" s="48"/>
      <c r="AE661" s="48"/>
      <c r="AF661" s="48"/>
      <c r="AG661" s="48"/>
      <c r="AH661" s="48"/>
      <c r="AI661" s="48"/>
      <c r="AJ661" s="48"/>
      <c r="AK661" s="48"/>
      <c r="AL661" s="48"/>
      <c r="AM661" s="48"/>
      <c r="AN661" s="48"/>
      <c r="AO661" s="48"/>
      <c r="AP661" s="48"/>
      <c r="AQ661" s="48"/>
      <c r="AR661" s="48"/>
      <c r="AS661" s="48"/>
      <c r="AT661" s="48"/>
      <c r="AU661" s="48"/>
      <c r="AV661" s="48"/>
      <c r="AW661" s="48"/>
      <c r="AX661" s="48"/>
      <c r="AY661" s="48"/>
      <c r="AZ661" s="48"/>
      <c r="BA661" s="48"/>
      <c r="BB661" s="48"/>
    </row>
    <row r="662" spans="3:54" ht="15.6" x14ac:dyDescent="0.3">
      <c r="C662" s="11"/>
      <c r="D662" s="11"/>
      <c r="E662" s="7"/>
      <c r="F662" s="8"/>
      <c r="G662" s="8"/>
      <c r="H662" s="9"/>
      <c r="I662" s="9"/>
      <c r="J662" s="9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8"/>
      <c r="V662" s="48"/>
      <c r="W662" s="48"/>
      <c r="X662" s="48"/>
      <c r="Y662" s="48"/>
      <c r="Z662" s="48"/>
      <c r="AA662" s="48"/>
      <c r="AB662" s="48"/>
      <c r="AC662" s="48"/>
      <c r="AD662" s="48"/>
      <c r="AE662" s="48"/>
      <c r="AF662" s="48"/>
      <c r="AG662" s="48"/>
      <c r="AH662" s="48"/>
      <c r="AI662" s="48"/>
      <c r="AJ662" s="48"/>
      <c r="AK662" s="48"/>
      <c r="AL662" s="48"/>
      <c r="AM662" s="48"/>
      <c r="AN662" s="48"/>
      <c r="AO662" s="48"/>
      <c r="AP662" s="48"/>
      <c r="AQ662" s="48"/>
      <c r="AR662" s="48"/>
      <c r="AS662" s="48"/>
      <c r="AT662" s="48"/>
      <c r="AU662" s="48"/>
      <c r="AV662" s="48"/>
      <c r="AW662" s="48"/>
      <c r="AX662" s="48"/>
      <c r="AY662" s="48"/>
      <c r="AZ662" s="48"/>
      <c r="BA662" s="48"/>
      <c r="BB662" s="48"/>
    </row>
    <row r="663" spans="3:54" ht="15.6" x14ac:dyDescent="0.3">
      <c r="C663" s="11"/>
      <c r="D663" s="11"/>
      <c r="E663" s="7"/>
      <c r="F663" s="8"/>
      <c r="G663" s="8"/>
      <c r="H663" s="9"/>
      <c r="I663" s="9"/>
      <c r="J663" s="9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8"/>
      <c r="V663" s="48"/>
      <c r="W663" s="48"/>
      <c r="X663" s="48"/>
      <c r="Y663" s="48"/>
      <c r="Z663" s="48"/>
      <c r="AA663" s="48"/>
      <c r="AB663" s="48"/>
      <c r="AC663" s="48"/>
      <c r="AD663" s="48"/>
      <c r="AE663" s="48"/>
      <c r="AF663" s="48"/>
      <c r="AG663" s="48"/>
      <c r="AH663" s="48"/>
      <c r="AI663" s="48"/>
      <c r="AJ663" s="48"/>
      <c r="AK663" s="48"/>
      <c r="AL663" s="48"/>
      <c r="AM663" s="48"/>
      <c r="AN663" s="48"/>
      <c r="AO663" s="48"/>
      <c r="AP663" s="48"/>
      <c r="AQ663" s="48"/>
      <c r="AR663" s="48"/>
      <c r="AS663" s="48"/>
      <c r="AT663" s="48"/>
      <c r="AU663" s="48"/>
      <c r="AV663" s="48"/>
      <c r="AW663" s="48"/>
      <c r="AX663" s="48"/>
      <c r="AY663" s="48"/>
      <c r="AZ663" s="48"/>
      <c r="BA663" s="48"/>
      <c r="BB663" s="48"/>
    </row>
    <row r="664" spans="3:54" ht="15.6" x14ac:dyDescent="0.3">
      <c r="C664" s="11"/>
      <c r="D664" s="11"/>
      <c r="E664" s="7"/>
      <c r="F664" s="8"/>
      <c r="G664" s="8"/>
      <c r="H664" s="9"/>
      <c r="I664" s="9"/>
      <c r="J664" s="9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8"/>
      <c r="AF664" s="48"/>
      <c r="AG664" s="48"/>
      <c r="AH664" s="48"/>
      <c r="AI664" s="48"/>
      <c r="AJ664" s="48"/>
      <c r="AK664" s="48"/>
      <c r="AL664" s="48"/>
      <c r="AM664" s="48"/>
      <c r="AN664" s="48"/>
      <c r="AO664" s="48"/>
      <c r="AP664" s="48"/>
      <c r="AQ664" s="48"/>
      <c r="AR664" s="48"/>
      <c r="AS664" s="48"/>
      <c r="AT664" s="48"/>
      <c r="AU664" s="48"/>
      <c r="AV664" s="48"/>
      <c r="AW664" s="48"/>
      <c r="AX664" s="48"/>
      <c r="AY664" s="48"/>
      <c r="AZ664" s="48"/>
      <c r="BA664" s="48"/>
      <c r="BB664" s="48"/>
    </row>
    <row r="665" spans="3:54" ht="15.6" x14ac:dyDescent="0.3">
      <c r="C665" s="11"/>
      <c r="D665" s="11"/>
      <c r="E665" s="7"/>
      <c r="F665" s="8"/>
      <c r="G665" s="8"/>
      <c r="H665" s="9"/>
      <c r="I665" s="9"/>
      <c r="J665" s="9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8"/>
      <c r="AF665" s="48"/>
      <c r="AG665" s="48"/>
      <c r="AH665" s="48"/>
      <c r="AI665" s="48"/>
      <c r="AJ665" s="48"/>
      <c r="AK665" s="48"/>
      <c r="AL665" s="48"/>
      <c r="AM665" s="48"/>
      <c r="AN665" s="48"/>
      <c r="AO665" s="48"/>
      <c r="AP665" s="48"/>
      <c r="AQ665" s="48"/>
      <c r="AR665" s="48"/>
      <c r="AS665" s="48"/>
      <c r="AT665" s="48"/>
      <c r="AU665" s="48"/>
      <c r="AV665" s="48"/>
      <c r="AW665" s="48"/>
      <c r="AX665" s="48"/>
      <c r="AY665" s="48"/>
      <c r="AZ665" s="48"/>
      <c r="BA665" s="48"/>
      <c r="BB665" s="48"/>
    </row>
    <row r="666" spans="3:54" ht="15.6" x14ac:dyDescent="0.3">
      <c r="C666" s="11"/>
      <c r="D666" s="11"/>
      <c r="E666" s="7"/>
      <c r="F666" s="8"/>
      <c r="G666" s="8"/>
      <c r="H666" s="9"/>
      <c r="I666" s="9"/>
      <c r="J666" s="9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8"/>
      <c r="AF666" s="48"/>
      <c r="AG666" s="48"/>
      <c r="AH666" s="48"/>
      <c r="AI666" s="48"/>
      <c r="AJ666" s="48"/>
      <c r="AK666" s="48"/>
      <c r="AL666" s="48"/>
      <c r="AM666" s="48"/>
      <c r="AN666" s="48"/>
      <c r="AO666" s="48"/>
      <c r="AP666" s="48"/>
      <c r="AQ666" s="48"/>
      <c r="AR666" s="48"/>
      <c r="AS666" s="48"/>
      <c r="AT666" s="48"/>
      <c r="AU666" s="48"/>
      <c r="AV666" s="48"/>
      <c r="AW666" s="48"/>
      <c r="AX666" s="48"/>
      <c r="AY666" s="48"/>
      <c r="AZ666" s="48"/>
      <c r="BA666" s="48"/>
      <c r="BB666" s="48"/>
    </row>
    <row r="667" spans="3:54" ht="15.6" x14ac:dyDescent="0.3">
      <c r="C667" s="11"/>
      <c r="D667" s="11"/>
      <c r="E667" s="7"/>
      <c r="F667" s="8"/>
      <c r="G667" s="8"/>
      <c r="H667" s="9"/>
      <c r="I667" s="9"/>
      <c r="J667" s="9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8"/>
      <c r="V667" s="48"/>
      <c r="W667" s="48"/>
      <c r="X667" s="48"/>
      <c r="Y667" s="48"/>
      <c r="Z667" s="48"/>
      <c r="AA667" s="48"/>
      <c r="AB667" s="48"/>
      <c r="AC667" s="48"/>
      <c r="AD667" s="48"/>
      <c r="AE667" s="48"/>
      <c r="AF667" s="48"/>
      <c r="AG667" s="48"/>
      <c r="AH667" s="48"/>
      <c r="AI667" s="48"/>
      <c r="AJ667" s="48"/>
      <c r="AK667" s="48"/>
      <c r="AL667" s="48"/>
      <c r="AM667" s="48"/>
      <c r="AN667" s="48"/>
      <c r="AO667" s="48"/>
      <c r="AP667" s="48"/>
      <c r="AQ667" s="48"/>
      <c r="AR667" s="48"/>
      <c r="AS667" s="48"/>
      <c r="AT667" s="48"/>
      <c r="AU667" s="48"/>
      <c r="AV667" s="48"/>
      <c r="AW667" s="48"/>
      <c r="AX667" s="48"/>
      <c r="AY667" s="48"/>
      <c r="AZ667" s="48"/>
      <c r="BA667" s="48"/>
      <c r="BB667" s="48"/>
    </row>
    <row r="668" spans="3:54" ht="15.6" x14ac:dyDescent="0.3">
      <c r="C668" s="11"/>
      <c r="D668" s="11"/>
      <c r="E668" s="7"/>
      <c r="F668" s="8"/>
      <c r="G668" s="8"/>
      <c r="H668" s="9"/>
      <c r="I668" s="9"/>
      <c r="J668" s="9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8"/>
      <c r="V668" s="48"/>
      <c r="W668" s="48"/>
      <c r="X668" s="48"/>
      <c r="Y668" s="48"/>
      <c r="Z668" s="48"/>
      <c r="AA668" s="48"/>
      <c r="AB668" s="48"/>
      <c r="AC668" s="48"/>
      <c r="AD668" s="48"/>
      <c r="AE668" s="48"/>
      <c r="AF668" s="48"/>
      <c r="AG668" s="48"/>
      <c r="AH668" s="48"/>
      <c r="AI668" s="48"/>
      <c r="AJ668" s="48"/>
      <c r="AK668" s="48"/>
      <c r="AL668" s="48"/>
      <c r="AM668" s="48"/>
      <c r="AN668" s="48"/>
      <c r="AO668" s="48"/>
      <c r="AP668" s="48"/>
      <c r="AQ668" s="48"/>
      <c r="AR668" s="48"/>
      <c r="AS668" s="48"/>
      <c r="AT668" s="48"/>
      <c r="AU668" s="48"/>
      <c r="AV668" s="48"/>
      <c r="AW668" s="48"/>
      <c r="AX668" s="48"/>
      <c r="AY668" s="48"/>
      <c r="AZ668" s="48"/>
      <c r="BA668" s="48"/>
      <c r="BB668" s="48"/>
    </row>
    <row r="669" spans="3:54" ht="15.6" x14ac:dyDescent="0.3">
      <c r="C669" s="11"/>
      <c r="D669" s="11"/>
      <c r="E669" s="7"/>
      <c r="F669" s="8"/>
      <c r="G669" s="8"/>
      <c r="H669" s="9"/>
      <c r="I669" s="9"/>
      <c r="J669" s="9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48"/>
      <c r="AF669" s="48"/>
      <c r="AG669" s="48"/>
      <c r="AH669" s="48"/>
      <c r="AI669" s="48"/>
      <c r="AJ669" s="48"/>
      <c r="AK669" s="48"/>
      <c r="AL669" s="48"/>
      <c r="AM669" s="48"/>
      <c r="AN669" s="48"/>
      <c r="AO669" s="48"/>
      <c r="AP669" s="48"/>
      <c r="AQ669" s="48"/>
      <c r="AR669" s="48"/>
      <c r="AS669" s="48"/>
      <c r="AT669" s="48"/>
      <c r="AU669" s="48"/>
      <c r="AV669" s="48"/>
      <c r="AW669" s="48"/>
      <c r="AX669" s="48"/>
      <c r="AY669" s="48"/>
      <c r="AZ669" s="48"/>
      <c r="BA669" s="48"/>
      <c r="BB669" s="48"/>
    </row>
    <row r="670" spans="3:54" ht="15.6" x14ac:dyDescent="0.3">
      <c r="C670" s="11"/>
      <c r="D670" s="11"/>
      <c r="E670" s="7"/>
      <c r="F670" s="8"/>
      <c r="G670" s="8"/>
      <c r="H670" s="9"/>
      <c r="I670" s="9"/>
      <c r="J670" s="9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8"/>
      <c r="V670" s="48"/>
      <c r="W670" s="48"/>
      <c r="X670" s="48"/>
      <c r="Y670" s="48"/>
      <c r="Z670" s="48"/>
      <c r="AA670" s="48"/>
      <c r="AB670" s="48"/>
      <c r="AC670" s="48"/>
      <c r="AD670" s="48"/>
      <c r="AE670" s="48"/>
      <c r="AF670" s="48"/>
      <c r="AG670" s="48"/>
      <c r="AH670" s="48"/>
      <c r="AI670" s="48"/>
      <c r="AJ670" s="48"/>
      <c r="AK670" s="48"/>
      <c r="AL670" s="48"/>
      <c r="AM670" s="48"/>
      <c r="AN670" s="48"/>
      <c r="AO670" s="48"/>
      <c r="AP670" s="48"/>
      <c r="AQ670" s="48"/>
      <c r="AR670" s="48"/>
      <c r="AS670" s="48"/>
      <c r="AT670" s="48"/>
      <c r="AU670" s="48"/>
      <c r="AV670" s="48"/>
      <c r="AW670" s="48"/>
      <c r="AX670" s="48"/>
      <c r="AY670" s="48"/>
      <c r="AZ670" s="48"/>
      <c r="BA670" s="48"/>
      <c r="BB670" s="48"/>
    </row>
    <row r="671" spans="3:54" ht="15.6" x14ac:dyDescent="0.3">
      <c r="C671" s="11"/>
      <c r="D671" s="11"/>
      <c r="E671" s="7"/>
      <c r="F671" s="8"/>
      <c r="G671" s="8"/>
      <c r="H671" s="9"/>
      <c r="I671" s="9"/>
      <c r="J671" s="9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8"/>
      <c r="V671" s="48"/>
      <c r="W671" s="48"/>
      <c r="X671" s="48"/>
      <c r="Y671" s="48"/>
      <c r="Z671" s="48"/>
      <c r="AA671" s="48"/>
      <c r="AB671" s="48"/>
      <c r="AC671" s="48"/>
      <c r="AD671" s="48"/>
      <c r="AE671" s="48"/>
      <c r="AF671" s="48"/>
      <c r="AG671" s="48"/>
      <c r="AH671" s="48"/>
      <c r="AI671" s="48"/>
      <c r="AJ671" s="48"/>
      <c r="AK671" s="48"/>
      <c r="AL671" s="48"/>
      <c r="AM671" s="48"/>
      <c r="AN671" s="48"/>
      <c r="AO671" s="48"/>
      <c r="AP671" s="48"/>
      <c r="AQ671" s="48"/>
      <c r="AR671" s="48"/>
      <c r="AS671" s="48"/>
      <c r="AT671" s="48"/>
      <c r="AU671" s="48"/>
      <c r="AV671" s="48"/>
      <c r="AW671" s="48"/>
      <c r="AX671" s="48"/>
      <c r="AY671" s="48"/>
      <c r="AZ671" s="48"/>
      <c r="BA671" s="48"/>
      <c r="BB671" s="48"/>
    </row>
    <row r="672" spans="3:54" ht="15.6" x14ac:dyDescent="0.3">
      <c r="C672" s="11"/>
      <c r="D672" s="11"/>
      <c r="E672" s="7"/>
      <c r="F672" s="8"/>
      <c r="G672" s="8"/>
      <c r="H672" s="9"/>
      <c r="I672" s="9"/>
      <c r="J672" s="9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8"/>
      <c r="V672" s="48"/>
      <c r="W672" s="48"/>
      <c r="X672" s="48"/>
      <c r="Y672" s="48"/>
      <c r="Z672" s="48"/>
      <c r="AA672" s="48"/>
      <c r="AB672" s="48"/>
      <c r="AC672" s="48"/>
      <c r="AD672" s="48"/>
      <c r="AE672" s="48"/>
      <c r="AF672" s="48"/>
      <c r="AG672" s="48"/>
      <c r="AH672" s="48"/>
      <c r="AI672" s="48"/>
      <c r="AJ672" s="48"/>
      <c r="AK672" s="48"/>
      <c r="AL672" s="48"/>
      <c r="AM672" s="48"/>
      <c r="AN672" s="48"/>
      <c r="AO672" s="48"/>
      <c r="AP672" s="48"/>
      <c r="AQ672" s="48"/>
      <c r="AR672" s="48"/>
      <c r="AS672" s="48"/>
      <c r="AT672" s="48"/>
      <c r="AU672" s="48"/>
      <c r="AV672" s="48"/>
      <c r="AW672" s="48"/>
      <c r="AX672" s="48"/>
      <c r="AY672" s="48"/>
      <c r="AZ672" s="48"/>
      <c r="BA672" s="48"/>
      <c r="BB672" s="48"/>
    </row>
    <row r="673" spans="3:54" ht="15.6" x14ac:dyDescent="0.3">
      <c r="C673" s="11"/>
      <c r="D673" s="11"/>
      <c r="E673" s="7"/>
      <c r="F673" s="8"/>
      <c r="G673" s="8"/>
      <c r="H673" s="9"/>
      <c r="I673" s="9"/>
      <c r="J673" s="9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48"/>
      <c r="AJ673" s="48"/>
      <c r="AK673" s="48"/>
      <c r="AL673" s="48"/>
      <c r="AM673" s="48"/>
      <c r="AN673" s="48"/>
      <c r="AO673" s="48"/>
      <c r="AP673" s="48"/>
      <c r="AQ673" s="48"/>
      <c r="AR673" s="48"/>
      <c r="AS673" s="48"/>
      <c r="AT673" s="48"/>
      <c r="AU673" s="48"/>
      <c r="AV673" s="48"/>
      <c r="AW673" s="48"/>
      <c r="AX673" s="48"/>
      <c r="AY673" s="48"/>
      <c r="AZ673" s="48"/>
      <c r="BA673" s="48"/>
      <c r="BB673" s="48"/>
    </row>
    <row r="674" spans="3:54" ht="15.6" x14ac:dyDescent="0.3">
      <c r="C674" s="11"/>
      <c r="D674" s="11"/>
      <c r="E674" s="7"/>
      <c r="F674" s="8"/>
      <c r="G674" s="8"/>
      <c r="H674" s="9"/>
      <c r="I674" s="9"/>
      <c r="J674" s="9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8"/>
      <c r="AF674" s="48"/>
      <c r="AG674" s="48"/>
      <c r="AH674" s="48"/>
      <c r="AI674" s="48"/>
      <c r="AJ674" s="48"/>
      <c r="AK674" s="48"/>
      <c r="AL674" s="48"/>
      <c r="AM674" s="48"/>
      <c r="AN674" s="48"/>
      <c r="AO674" s="48"/>
      <c r="AP674" s="48"/>
      <c r="AQ674" s="48"/>
      <c r="AR674" s="48"/>
      <c r="AS674" s="48"/>
      <c r="AT674" s="48"/>
      <c r="AU674" s="48"/>
      <c r="AV674" s="48"/>
      <c r="AW674" s="48"/>
      <c r="AX674" s="48"/>
      <c r="AY674" s="48"/>
      <c r="AZ674" s="48"/>
      <c r="BA674" s="48"/>
      <c r="BB674" s="48"/>
    </row>
    <row r="675" spans="3:54" ht="15.6" x14ac:dyDescent="0.3">
      <c r="C675" s="11"/>
      <c r="D675" s="11"/>
      <c r="E675" s="7"/>
      <c r="F675" s="8"/>
      <c r="G675" s="8"/>
      <c r="H675" s="9"/>
      <c r="I675" s="9"/>
      <c r="J675" s="9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  <c r="AF675" s="48"/>
      <c r="AG675" s="48"/>
      <c r="AH675" s="48"/>
      <c r="AI675" s="48"/>
      <c r="AJ675" s="48"/>
      <c r="AK675" s="48"/>
      <c r="AL675" s="48"/>
      <c r="AM675" s="48"/>
      <c r="AN675" s="48"/>
      <c r="AO675" s="48"/>
      <c r="AP675" s="48"/>
      <c r="AQ675" s="48"/>
      <c r="AR675" s="48"/>
      <c r="AS675" s="48"/>
      <c r="AT675" s="48"/>
      <c r="AU675" s="48"/>
      <c r="AV675" s="48"/>
      <c r="AW675" s="48"/>
      <c r="AX675" s="48"/>
      <c r="AY675" s="48"/>
      <c r="AZ675" s="48"/>
      <c r="BA675" s="48"/>
      <c r="BB675" s="48"/>
    </row>
    <row r="676" spans="3:54" ht="15.6" x14ac:dyDescent="0.3">
      <c r="C676" s="11"/>
      <c r="D676" s="11"/>
      <c r="E676" s="7"/>
      <c r="F676" s="8"/>
      <c r="G676" s="8"/>
      <c r="H676" s="9"/>
      <c r="I676" s="9"/>
      <c r="J676" s="9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8"/>
      <c r="AF676" s="48"/>
      <c r="AG676" s="48"/>
      <c r="AH676" s="48"/>
      <c r="AI676" s="48"/>
      <c r="AJ676" s="48"/>
      <c r="AK676" s="48"/>
      <c r="AL676" s="48"/>
      <c r="AM676" s="48"/>
      <c r="AN676" s="48"/>
      <c r="AO676" s="48"/>
      <c r="AP676" s="48"/>
      <c r="AQ676" s="48"/>
      <c r="AR676" s="48"/>
      <c r="AS676" s="48"/>
      <c r="AT676" s="48"/>
      <c r="AU676" s="48"/>
      <c r="AV676" s="48"/>
      <c r="AW676" s="48"/>
      <c r="AX676" s="48"/>
      <c r="AY676" s="48"/>
      <c r="AZ676" s="48"/>
      <c r="BA676" s="48"/>
      <c r="BB676" s="48"/>
    </row>
    <row r="677" spans="3:54" ht="15.6" x14ac:dyDescent="0.3">
      <c r="C677" s="11"/>
      <c r="D677" s="11"/>
      <c r="E677" s="7"/>
      <c r="F677" s="8"/>
      <c r="G677" s="8"/>
      <c r="H677" s="9"/>
      <c r="I677" s="9"/>
      <c r="J677" s="9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8"/>
      <c r="V677" s="48"/>
      <c r="W677" s="48"/>
      <c r="X677" s="48"/>
      <c r="Y677" s="48"/>
      <c r="Z677" s="48"/>
      <c r="AA677" s="48"/>
      <c r="AB677" s="48"/>
      <c r="AC677" s="48"/>
      <c r="AD677" s="48"/>
      <c r="AE677" s="48"/>
      <c r="AF677" s="48"/>
      <c r="AG677" s="48"/>
      <c r="AH677" s="48"/>
      <c r="AI677" s="48"/>
      <c r="AJ677" s="48"/>
      <c r="AK677" s="48"/>
      <c r="AL677" s="48"/>
      <c r="AM677" s="48"/>
      <c r="AN677" s="48"/>
      <c r="AO677" s="48"/>
      <c r="AP677" s="48"/>
      <c r="AQ677" s="48"/>
      <c r="AR677" s="48"/>
      <c r="AS677" s="48"/>
      <c r="AT677" s="48"/>
      <c r="AU677" s="48"/>
      <c r="AV677" s="48"/>
      <c r="AW677" s="48"/>
      <c r="AX677" s="48"/>
      <c r="AY677" s="48"/>
      <c r="AZ677" s="48"/>
      <c r="BA677" s="48"/>
      <c r="BB677" s="48"/>
    </row>
    <row r="678" spans="3:54" ht="15.6" x14ac:dyDescent="0.3">
      <c r="C678" s="11"/>
      <c r="D678" s="11"/>
      <c r="E678" s="7"/>
      <c r="F678" s="8"/>
      <c r="G678" s="8"/>
      <c r="H678" s="9"/>
      <c r="I678" s="9"/>
      <c r="J678" s="9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8"/>
      <c r="V678" s="48"/>
      <c r="W678" s="48"/>
      <c r="X678" s="48"/>
      <c r="Y678" s="48"/>
      <c r="Z678" s="48"/>
      <c r="AA678" s="48"/>
      <c r="AB678" s="48"/>
      <c r="AC678" s="48"/>
      <c r="AD678" s="48"/>
      <c r="AE678" s="48"/>
      <c r="AF678" s="48"/>
      <c r="AG678" s="48"/>
      <c r="AH678" s="48"/>
      <c r="AI678" s="48"/>
      <c r="AJ678" s="48"/>
      <c r="AK678" s="48"/>
      <c r="AL678" s="48"/>
      <c r="AM678" s="48"/>
      <c r="AN678" s="48"/>
      <c r="AO678" s="48"/>
      <c r="AP678" s="48"/>
      <c r="AQ678" s="48"/>
      <c r="AR678" s="48"/>
      <c r="AS678" s="48"/>
      <c r="AT678" s="48"/>
      <c r="AU678" s="48"/>
      <c r="AV678" s="48"/>
      <c r="AW678" s="48"/>
      <c r="AX678" s="48"/>
      <c r="AY678" s="48"/>
      <c r="AZ678" s="48"/>
      <c r="BA678" s="48"/>
      <c r="BB678" s="48"/>
    </row>
    <row r="679" spans="3:54" ht="15.6" x14ac:dyDescent="0.3">
      <c r="C679" s="11"/>
      <c r="D679" s="11"/>
      <c r="E679" s="7"/>
      <c r="F679" s="8"/>
      <c r="G679" s="8"/>
      <c r="H679" s="9"/>
      <c r="I679" s="9"/>
      <c r="J679" s="9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8"/>
      <c r="V679" s="48"/>
      <c r="W679" s="48"/>
      <c r="X679" s="48"/>
      <c r="Y679" s="48"/>
      <c r="Z679" s="48"/>
      <c r="AA679" s="48"/>
      <c r="AB679" s="48"/>
      <c r="AC679" s="48"/>
      <c r="AD679" s="48"/>
      <c r="AE679" s="48"/>
      <c r="AF679" s="48"/>
      <c r="AG679" s="48"/>
      <c r="AH679" s="48"/>
      <c r="AI679" s="48"/>
      <c r="AJ679" s="48"/>
      <c r="AK679" s="48"/>
      <c r="AL679" s="48"/>
      <c r="AM679" s="48"/>
      <c r="AN679" s="48"/>
      <c r="AO679" s="48"/>
      <c r="AP679" s="48"/>
      <c r="AQ679" s="48"/>
      <c r="AR679" s="48"/>
      <c r="AS679" s="48"/>
      <c r="AT679" s="48"/>
      <c r="AU679" s="48"/>
      <c r="AV679" s="48"/>
      <c r="AW679" s="48"/>
      <c r="AX679" s="48"/>
      <c r="AY679" s="48"/>
      <c r="AZ679" s="48"/>
      <c r="BA679" s="48"/>
      <c r="BB679" s="48"/>
    </row>
    <row r="680" spans="3:54" ht="15.6" x14ac:dyDescent="0.3">
      <c r="C680" s="11"/>
      <c r="D680" s="11"/>
      <c r="E680" s="7"/>
      <c r="F680" s="8"/>
      <c r="G680" s="8"/>
      <c r="H680" s="9"/>
      <c r="I680" s="9"/>
      <c r="J680" s="9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8"/>
      <c r="V680" s="48"/>
      <c r="W680" s="48"/>
      <c r="X680" s="48"/>
      <c r="Y680" s="48"/>
      <c r="Z680" s="48"/>
      <c r="AA680" s="48"/>
      <c r="AB680" s="48"/>
      <c r="AC680" s="48"/>
      <c r="AD680" s="48"/>
      <c r="AE680" s="48"/>
      <c r="AF680" s="48"/>
      <c r="AG680" s="48"/>
      <c r="AH680" s="48"/>
      <c r="AI680" s="48"/>
      <c r="AJ680" s="48"/>
      <c r="AK680" s="48"/>
      <c r="AL680" s="48"/>
      <c r="AM680" s="48"/>
      <c r="AN680" s="48"/>
      <c r="AO680" s="48"/>
      <c r="AP680" s="48"/>
      <c r="AQ680" s="48"/>
      <c r="AR680" s="48"/>
      <c r="AS680" s="48"/>
      <c r="AT680" s="48"/>
      <c r="AU680" s="48"/>
      <c r="AV680" s="48"/>
      <c r="AW680" s="48"/>
      <c r="AX680" s="48"/>
      <c r="AY680" s="48"/>
      <c r="AZ680" s="48"/>
      <c r="BA680" s="48"/>
      <c r="BB680" s="48"/>
    </row>
    <row r="681" spans="3:54" ht="15.6" x14ac:dyDescent="0.3">
      <c r="C681" s="11"/>
      <c r="D681" s="11"/>
      <c r="E681" s="7"/>
      <c r="F681" s="8"/>
      <c r="G681" s="8"/>
      <c r="H681" s="9"/>
      <c r="I681" s="9"/>
      <c r="J681" s="9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8"/>
      <c r="V681" s="48"/>
      <c r="W681" s="48"/>
      <c r="X681" s="48"/>
      <c r="Y681" s="48"/>
      <c r="Z681" s="48"/>
      <c r="AA681" s="48"/>
      <c r="AB681" s="48"/>
      <c r="AC681" s="48"/>
      <c r="AD681" s="48"/>
      <c r="AE681" s="48"/>
      <c r="AF681" s="48"/>
      <c r="AG681" s="48"/>
      <c r="AH681" s="48"/>
      <c r="AI681" s="48"/>
      <c r="AJ681" s="48"/>
      <c r="AK681" s="48"/>
      <c r="AL681" s="48"/>
      <c r="AM681" s="48"/>
      <c r="AN681" s="48"/>
      <c r="AO681" s="48"/>
      <c r="AP681" s="48"/>
      <c r="AQ681" s="48"/>
      <c r="AR681" s="48"/>
      <c r="AS681" s="48"/>
      <c r="AT681" s="48"/>
      <c r="AU681" s="48"/>
      <c r="AV681" s="48"/>
      <c r="AW681" s="48"/>
      <c r="AX681" s="48"/>
      <c r="AY681" s="48"/>
      <c r="AZ681" s="48"/>
      <c r="BA681" s="48"/>
      <c r="BB681" s="48"/>
    </row>
    <row r="682" spans="3:54" ht="15.6" x14ac:dyDescent="0.3">
      <c r="C682" s="11"/>
      <c r="D682" s="11"/>
      <c r="E682" s="7"/>
      <c r="F682" s="8"/>
      <c r="G682" s="8"/>
      <c r="H682" s="9"/>
      <c r="I682" s="9"/>
      <c r="J682" s="9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8"/>
      <c r="V682" s="48"/>
      <c r="W682" s="48"/>
      <c r="X682" s="48"/>
      <c r="Y682" s="48"/>
      <c r="Z682" s="48"/>
      <c r="AA682" s="48"/>
      <c r="AB682" s="48"/>
      <c r="AC682" s="48"/>
      <c r="AD682" s="48"/>
      <c r="AE682" s="48"/>
      <c r="AF682" s="48"/>
      <c r="AG682" s="48"/>
      <c r="AH682" s="48"/>
      <c r="AI682" s="48"/>
      <c r="AJ682" s="48"/>
      <c r="AK682" s="48"/>
      <c r="AL682" s="48"/>
      <c r="AM682" s="48"/>
      <c r="AN682" s="48"/>
      <c r="AO682" s="48"/>
      <c r="AP682" s="48"/>
      <c r="AQ682" s="48"/>
      <c r="AR682" s="48"/>
      <c r="AS682" s="48"/>
      <c r="AT682" s="48"/>
      <c r="AU682" s="48"/>
      <c r="AV682" s="48"/>
      <c r="AW682" s="48"/>
      <c r="AX682" s="48"/>
      <c r="AY682" s="48"/>
      <c r="AZ682" s="48"/>
      <c r="BA682" s="48"/>
      <c r="BB682" s="48"/>
    </row>
    <row r="683" spans="3:54" ht="15.6" x14ac:dyDescent="0.3">
      <c r="C683" s="11"/>
      <c r="D683" s="11"/>
      <c r="E683" s="7"/>
      <c r="F683" s="8"/>
      <c r="G683" s="8"/>
      <c r="H683" s="9"/>
      <c r="I683" s="9"/>
      <c r="J683" s="9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8"/>
      <c r="V683" s="48"/>
      <c r="W683" s="48"/>
      <c r="X683" s="48"/>
      <c r="Y683" s="48"/>
      <c r="Z683" s="48"/>
      <c r="AA683" s="48"/>
      <c r="AB683" s="48"/>
      <c r="AC683" s="48"/>
      <c r="AD683" s="48"/>
      <c r="AE683" s="48"/>
      <c r="AF683" s="48"/>
      <c r="AG683" s="48"/>
      <c r="AH683" s="48"/>
      <c r="AI683" s="48"/>
      <c r="AJ683" s="48"/>
      <c r="AK683" s="48"/>
      <c r="AL683" s="48"/>
      <c r="AM683" s="48"/>
      <c r="AN683" s="48"/>
      <c r="AO683" s="48"/>
      <c r="AP683" s="48"/>
      <c r="AQ683" s="48"/>
      <c r="AR683" s="48"/>
      <c r="AS683" s="48"/>
      <c r="AT683" s="48"/>
      <c r="AU683" s="48"/>
      <c r="AV683" s="48"/>
      <c r="AW683" s="48"/>
      <c r="AX683" s="48"/>
      <c r="AY683" s="48"/>
      <c r="AZ683" s="48"/>
      <c r="BA683" s="48"/>
      <c r="BB683" s="48"/>
    </row>
    <row r="684" spans="3:54" ht="15.6" x14ac:dyDescent="0.3">
      <c r="C684" s="11"/>
      <c r="D684" s="11"/>
      <c r="E684" s="7"/>
      <c r="F684" s="8"/>
      <c r="G684" s="8"/>
      <c r="H684" s="9"/>
      <c r="I684" s="9"/>
      <c r="J684" s="9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8"/>
      <c r="AF684" s="48"/>
      <c r="AG684" s="48"/>
      <c r="AH684" s="48"/>
      <c r="AI684" s="48"/>
      <c r="AJ684" s="48"/>
      <c r="AK684" s="48"/>
      <c r="AL684" s="48"/>
      <c r="AM684" s="48"/>
      <c r="AN684" s="48"/>
      <c r="AO684" s="48"/>
      <c r="AP684" s="48"/>
      <c r="AQ684" s="48"/>
      <c r="AR684" s="48"/>
      <c r="AS684" s="48"/>
      <c r="AT684" s="48"/>
      <c r="AU684" s="48"/>
      <c r="AV684" s="48"/>
      <c r="AW684" s="48"/>
      <c r="AX684" s="48"/>
      <c r="AY684" s="48"/>
      <c r="AZ684" s="48"/>
      <c r="BA684" s="48"/>
      <c r="BB684" s="48"/>
    </row>
    <row r="685" spans="3:54" ht="15.6" x14ac:dyDescent="0.3">
      <c r="C685" s="11"/>
      <c r="D685" s="11"/>
      <c r="E685" s="7"/>
      <c r="F685" s="8"/>
      <c r="G685" s="8"/>
      <c r="H685" s="9"/>
      <c r="I685" s="9"/>
      <c r="J685" s="9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8"/>
      <c r="V685" s="48"/>
      <c r="W685" s="48"/>
      <c r="X685" s="48"/>
      <c r="Y685" s="48"/>
      <c r="Z685" s="48"/>
      <c r="AA685" s="48"/>
      <c r="AB685" s="48"/>
      <c r="AC685" s="48"/>
      <c r="AD685" s="48"/>
      <c r="AE685" s="48"/>
      <c r="AF685" s="48"/>
      <c r="AG685" s="48"/>
      <c r="AH685" s="48"/>
      <c r="AI685" s="48"/>
      <c r="AJ685" s="48"/>
      <c r="AK685" s="48"/>
      <c r="AL685" s="48"/>
      <c r="AM685" s="48"/>
      <c r="AN685" s="48"/>
      <c r="AO685" s="48"/>
      <c r="AP685" s="48"/>
      <c r="AQ685" s="48"/>
      <c r="AR685" s="48"/>
      <c r="AS685" s="48"/>
      <c r="AT685" s="48"/>
      <c r="AU685" s="48"/>
      <c r="AV685" s="48"/>
      <c r="AW685" s="48"/>
      <c r="AX685" s="48"/>
      <c r="AY685" s="48"/>
      <c r="AZ685" s="48"/>
      <c r="BA685" s="48"/>
      <c r="BB685" s="48"/>
    </row>
    <row r="686" spans="3:54" ht="15.6" x14ac:dyDescent="0.3">
      <c r="C686" s="11"/>
      <c r="D686" s="11"/>
      <c r="E686" s="7"/>
      <c r="F686" s="8"/>
      <c r="G686" s="8"/>
      <c r="H686" s="9"/>
      <c r="I686" s="9"/>
      <c r="J686" s="9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8"/>
      <c r="AF686" s="48"/>
      <c r="AG686" s="48"/>
      <c r="AH686" s="48"/>
      <c r="AI686" s="48"/>
      <c r="AJ686" s="48"/>
      <c r="AK686" s="48"/>
      <c r="AL686" s="48"/>
      <c r="AM686" s="48"/>
      <c r="AN686" s="48"/>
      <c r="AO686" s="48"/>
      <c r="AP686" s="48"/>
      <c r="AQ686" s="48"/>
      <c r="AR686" s="48"/>
      <c r="AS686" s="48"/>
      <c r="AT686" s="48"/>
      <c r="AU686" s="48"/>
      <c r="AV686" s="48"/>
      <c r="AW686" s="48"/>
      <c r="AX686" s="48"/>
      <c r="AY686" s="48"/>
      <c r="AZ686" s="48"/>
      <c r="BA686" s="48"/>
      <c r="BB686" s="48"/>
    </row>
    <row r="687" spans="3:54" ht="15.6" x14ac:dyDescent="0.3">
      <c r="C687" s="11"/>
      <c r="D687" s="11"/>
      <c r="E687" s="7"/>
      <c r="F687" s="8"/>
      <c r="G687" s="8"/>
      <c r="H687" s="9"/>
      <c r="I687" s="9"/>
      <c r="J687" s="9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8"/>
      <c r="V687" s="48"/>
      <c r="W687" s="48"/>
      <c r="X687" s="48"/>
      <c r="Y687" s="48"/>
      <c r="Z687" s="48"/>
      <c r="AA687" s="48"/>
      <c r="AB687" s="48"/>
      <c r="AC687" s="48"/>
      <c r="AD687" s="48"/>
      <c r="AE687" s="48"/>
      <c r="AF687" s="48"/>
      <c r="AG687" s="48"/>
      <c r="AH687" s="48"/>
      <c r="AI687" s="48"/>
      <c r="AJ687" s="48"/>
      <c r="AK687" s="48"/>
      <c r="AL687" s="48"/>
      <c r="AM687" s="48"/>
      <c r="AN687" s="48"/>
      <c r="AO687" s="48"/>
      <c r="AP687" s="48"/>
      <c r="AQ687" s="48"/>
      <c r="AR687" s="48"/>
      <c r="AS687" s="48"/>
      <c r="AT687" s="48"/>
      <c r="AU687" s="48"/>
      <c r="AV687" s="48"/>
      <c r="AW687" s="48"/>
      <c r="AX687" s="48"/>
      <c r="AY687" s="48"/>
      <c r="AZ687" s="48"/>
      <c r="BA687" s="48"/>
      <c r="BB687" s="48"/>
    </row>
    <row r="688" spans="3:54" ht="15.6" x14ac:dyDescent="0.3">
      <c r="C688" s="11"/>
      <c r="D688" s="11"/>
      <c r="E688" s="7"/>
      <c r="F688" s="8"/>
      <c r="G688" s="8"/>
      <c r="H688" s="9"/>
      <c r="I688" s="9"/>
      <c r="J688" s="9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8"/>
      <c r="V688" s="48"/>
      <c r="W688" s="48"/>
      <c r="X688" s="48"/>
      <c r="Y688" s="48"/>
      <c r="Z688" s="48"/>
      <c r="AA688" s="48"/>
      <c r="AB688" s="48"/>
      <c r="AC688" s="48"/>
      <c r="AD688" s="48"/>
      <c r="AE688" s="48"/>
      <c r="AF688" s="48"/>
      <c r="AG688" s="48"/>
      <c r="AH688" s="48"/>
      <c r="AI688" s="48"/>
      <c r="AJ688" s="48"/>
      <c r="AK688" s="48"/>
      <c r="AL688" s="48"/>
      <c r="AM688" s="48"/>
      <c r="AN688" s="48"/>
      <c r="AO688" s="48"/>
      <c r="AP688" s="48"/>
      <c r="AQ688" s="48"/>
      <c r="AR688" s="48"/>
      <c r="AS688" s="48"/>
      <c r="AT688" s="48"/>
      <c r="AU688" s="48"/>
      <c r="AV688" s="48"/>
      <c r="AW688" s="48"/>
      <c r="AX688" s="48"/>
      <c r="AY688" s="48"/>
      <c r="AZ688" s="48"/>
      <c r="BA688" s="48"/>
      <c r="BB688" s="48"/>
    </row>
    <row r="689" spans="3:54" ht="15.6" x14ac:dyDescent="0.3">
      <c r="C689" s="11"/>
      <c r="D689" s="11"/>
      <c r="E689" s="7"/>
      <c r="F689" s="8"/>
      <c r="G689" s="8"/>
      <c r="H689" s="9"/>
      <c r="I689" s="9"/>
      <c r="J689" s="9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8"/>
      <c r="V689" s="48"/>
      <c r="W689" s="48"/>
      <c r="X689" s="48"/>
      <c r="Y689" s="48"/>
      <c r="Z689" s="48"/>
      <c r="AA689" s="48"/>
      <c r="AB689" s="48"/>
      <c r="AC689" s="48"/>
      <c r="AD689" s="48"/>
      <c r="AE689" s="48"/>
      <c r="AF689" s="48"/>
      <c r="AG689" s="48"/>
      <c r="AH689" s="48"/>
      <c r="AI689" s="48"/>
      <c r="AJ689" s="48"/>
      <c r="AK689" s="48"/>
      <c r="AL689" s="48"/>
      <c r="AM689" s="48"/>
      <c r="AN689" s="48"/>
      <c r="AO689" s="48"/>
      <c r="AP689" s="48"/>
      <c r="AQ689" s="48"/>
      <c r="AR689" s="48"/>
      <c r="AS689" s="48"/>
      <c r="AT689" s="48"/>
      <c r="AU689" s="48"/>
      <c r="AV689" s="48"/>
      <c r="AW689" s="48"/>
      <c r="AX689" s="48"/>
      <c r="AY689" s="48"/>
      <c r="AZ689" s="48"/>
      <c r="BA689" s="48"/>
      <c r="BB689" s="48"/>
    </row>
    <row r="690" spans="3:54" ht="15.6" x14ac:dyDescent="0.3">
      <c r="C690" s="11"/>
      <c r="D690" s="11"/>
      <c r="E690" s="7"/>
      <c r="F690" s="8"/>
      <c r="G690" s="8"/>
      <c r="H690" s="9"/>
      <c r="I690" s="9"/>
      <c r="J690" s="9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8"/>
      <c r="V690" s="48"/>
      <c r="W690" s="48"/>
      <c r="X690" s="48"/>
      <c r="Y690" s="48"/>
      <c r="Z690" s="48"/>
      <c r="AA690" s="48"/>
      <c r="AB690" s="48"/>
      <c r="AC690" s="48"/>
      <c r="AD690" s="48"/>
      <c r="AE690" s="48"/>
      <c r="AF690" s="48"/>
      <c r="AG690" s="48"/>
      <c r="AH690" s="48"/>
      <c r="AI690" s="48"/>
      <c r="AJ690" s="48"/>
      <c r="AK690" s="48"/>
      <c r="AL690" s="48"/>
      <c r="AM690" s="48"/>
      <c r="AN690" s="48"/>
      <c r="AO690" s="48"/>
      <c r="AP690" s="48"/>
      <c r="AQ690" s="48"/>
      <c r="AR690" s="48"/>
      <c r="AS690" s="48"/>
      <c r="AT690" s="48"/>
      <c r="AU690" s="48"/>
      <c r="AV690" s="48"/>
      <c r="AW690" s="48"/>
      <c r="AX690" s="48"/>
      <c r="AY690" s="48"/>
      <c r="AZ690" s="48"/>
      <c r="BA690" s="48"/>
      <c r="BB690" s="48"/>
    </row>
    <row r="691" spans="3:54" ht="15.6" x14ac:dyDescent="0.3">
      <c r="C691" s="11"/>
      <c r="D691" s="11"/>
      <c r="E691" s="7"/>
      <c r="F691" s="8"/>
      <c r="G691" s="8"/>
      <c r="H691" s="9"/>
      <c r="I691" s="9"/>
      <c r="J691" s="9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8"/>
      <c r="V691" s="48"/>
      <c r="W691" s="48"/>
      <c r="X691" s="48"/>
      <c r="Y691" s="48"/>
      <c r="Z691" s="48"/>
      <c r="AA691" s="48"/>
      <c r="AB691" s="48"/>
      <c r="AC691" s="48"/>
      <c r="AD691" s="48"/>
      <c r="AE691" s="48"/>
      <c r="AF691" s="48"/>
      <c r="AG691" s="48"/>
      <c r="AH691" s="48"/>
      <c r="AI691" s="48"/>
      <c r="AJ691" s="48"/>
      <c r="AK691" s="48"/>
      <c r="AL691" s="48"/>
      <c r="AM691" s="48"/>
      <c r="AN691" s="48"/>
      <c r="AO691" s="48"/>
      <c r="AP691" s="48"/>
      <c r="AQ691" s="48"/>
      <c r="AR691" s="48"/>
      <c r="AS691" s="48"/>
      <c r="AT691" s="48"/>
      <c r="AU691" s="48"/>
      <c r="AV691" s="48"/>
      <c r="AW691" s="48"/>
      <c r="AX691" s="48"/>
      <c r="AY691" s="48"/>
      <c r="AZ691" s="48"/>
      <c r="BA691" s="48"/>
      <c r="BB691" s="48"/>
    </row>
    <row r="692" spans="3:54" ht="15.6" x14ac:dyDescent="0.3">
      <c r="C692" s="11"/>
      <c r="D692" s="11"/>
      <c r="E692" s="7"/>
      <c r="F692" s="8"/>
      <c r="G692" s="8"/>
      <c r="H692" s="9"/>
      <c r="I692" s="9"/>
      <c r="J692" s="9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8"/>
      <c r="V692" s="48"/>
      <c r="W692" s="48"/>
      <c r="X692" s="48"/>
      <c r="Y692" s="48"/>
      <c r="Z692" s="48"/>
      <c r="AA692" s="48"/>
      <c r="AB692" s="48"/>
      <c r="AC692" s="48"/>
      <c r="AD692" s="48"/>
      <c r="AE692" s="48"/>
      <c r="AF692" s="48"/>
      <c r="AG692" s="48"/>
      <c r="AH692" s="48"/>
      <c r="AI692" s="48"/>
      <c r="AJ692" s="48"/>
      <c r="AK692" s="48"/>
      <c r="AL692" s="48"/>
      <c r="AM692" s="48"/>
      <c r="AN692" s="48"/>
      <c r="AO692" s="48"/>
      <c r="AP692" s="48"/>
      <c r="AQ692" s="48"/>
      <c r="AR692" s="48"/>
      <c r="AS692" s="48"/>
      <c r="AT692" s="48"/>
      <c r="AU692" s="48"/>
      <c r="AV692" s="48"/>
      <c r="AW692" s="48"/>
      <c r="AX692" s="48"/>
      <c r="AY692" s="48"/>
      <c r="AZ692" s="48"/>
      <c r="BA692" s="48"/>
      <c r="BB692" s="48"/>
    </row>
    <row r="693" spans="3:54" ht="15.6" x14ac:dyDescent="0.3">
      <c r="C693" s="11"/>
      <c r="D693" s="11"/>
      <c r="E693" s="7"/>
      <c r="F693" s="8"/>
      <c r="G693" s="8"/>
      <c r="H693" s="9"/>
      <c r="I693" s="9"/>
      <c r="J693" s="9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8"/>
      <c r="V693" s="48"/>
      <c r="W693" s="48"/>
      <c r="X693" s="48"/>
      <c r="Y693" s="48"/>
      <c r="Z693" s="48"/>
      <c r="AA693" s="48"/>
      <c r="AB693" s="48"/>
      <c r="AC693" s="48"/>
      <c r="AD693" s="48"/>
      <c r="AE693" s="48"/>
      <c r="AF693" s="48"/>
      <c r="AG693" s="48"/>
      <c r="AH693" s="48"/>
      <c r="AI693" s="48"/>
      <c r="AJ693" s="48"/>
      <c r="AK693" s="48"/>
      <c r="AL693" s="48"/>
      <c r="AM693" s="48"/>
      <c r="AN693" s="48"/>
      <c r="AO693" s="48"/>
      <c r="AP693" s="48"/>
      <c r="AQ693" s="48"/>
      <c r="AR693" s="48"/>
      <c r="AS693" s="48"/>
      <c r="AT693" s="48"/>
      <c r="AU693" s="48"/>
      <c r="AV693" s="48"/>
      <c r="AW693" s="48"/>
      <c r="AX693" s="48"/>
      <c r="AY693" s="48"/>
      <c r="AZ693" s="48"/>
      <c r="BA693" s="48"/>
      <c r="BB693" s="48"/>
    </row>
    <row r="694" spans="3:54" ht="15.6" x14ac:dyDescent="0.3">
      <c r="C694" s="11"/>
      <c r="D694" s="11"/>
      <c r="E694" s="7"/>
      <c r="F694" s="8"/>
      <c r="G694" s="8"/>
      <c r="H694" s="9"/>
      <c r="I694" s="9"/>
      <c r="J694" s="9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8"/>
      <c r="V694" s="48"/>
      <c r="W694" s="48"/>
      <c r="X694" s="48"/>
      <c r="Y694" s="48"/>
      <c r="Z694" s="48"/>
      <c r="AA694" s="48"/>
      <c r="AB694" s="48"/>
      <c r="AC694" s="48"/>
      <c r="AD694" s="48"/>
      <c r="AE694" s="48"/>
      <c r="AF694" s="48"/>
      <c r="AG694" s="48"/>
      <c r="AH694" s="48"/>
      <c r="AI694" s="48"/>
      <c r="AJ694" s="48"/>
      <c r="AK694" s="48"/>
      <c r="AL694" s="48"/>
      <c r="AM694" s="48"/>
      <c r="AN694" s="48"/>
      <c r="AO694" s="48"/>
      <c r="AP694" s="48"/>
      <c r="AQ694" s="48"/>
      <c r="AR694" s="48"/>
      <c r="AS694" s="48"/>
      <c r="AT694" s="48"/>
      <c r="AU694" s="48"/>
      <c r="AV694" s="48"/>
      <c r="AW694" s="48"/>
      <c r="AX694" s="48"/>
      <c r="AY694" s="48"/>
      <c r="AZ694" s="48"/>
      <c r="BA694" s="48"/>
      <c r="BB694" s="48"/>
    </row>
    <row r="695" spans="3:54" ht="15.6" x14ac:dyDescent="0.3">
      <c r="C695" s="11"/>
      <c r="D695" s="11"/>
      <c r="E695" s="7"/>
      <c r="F695" s="8"/>
      <c r="G695" s="8"/>
      <c r="H695" s="9"/>
      <c r="I695" s="9"/>
      <c r="J695" s="9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8"/>
      <c r="V695" s="48"/>
      <c r="W695" s="48"/>
      <c r="X695" s="48"/>
      <c r="Y695" s="48"/>
      <c r="Z695" s="48"/>
      <c r="AA695" s="48"/>
      <c r="AB695" s="48"/>
      <c r="AC695" s="48"/>
      <c r="AD695" s="48"/>
      <c r="AE695" s="48"/>
      <c r="AF695" s="48"/>
      <c r="AG695" s="48"/>
      <c r="AH695" s="48"/>
      <c r="AI695" s="48"/>
      <c r="AJ695" s="48"/>
      <c r="AK695" s="48"/>
      <c r="AL695" s="48"/>
      <c r="AM695" s="48"/>
      <c r="AN695" s="48"/>
      <c r="AO695" s="48"/>
      <c r="AP695" s="48"/>
      <c r="AQ695" s="48"/>
      <c r="AR695" s="48"/>
      <c r="AS695" s="48"/>
      <c r="AT695" s="48"/>
      <c r="AU695" s="48"/>
      <c r="AV695" s="48"/>
      <c r="AW695" s="48"/>
      <c r="AX695" s="48"/>
      <c r="AY695" s="48"/>
      <c r="AZ695" s="48"/>
      <c r="BA695" s="48"/>
      <c r="BB695" s="48"/>
    </row>
    <row r="696" spans="3:54" ht="15.6" x14ac:dyDescent="0.3">
      <c r="C696" s="11"/>
      <c r="D696" s="11"/>
      <c r="E696" s="7"/>
      <c r="F696" s="8"/>
      <c r="G696" s="8"/>
      <c r="H696" s="9"/>
      <c r="I696" s="9"/>
      <c r="J696" s="9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8"/>
      <c r="AF696" s="48"/>
      <c r="AG696" s="48"/>
      <c r="AH696" s="48"/>
      <c r="AI696" s="48"/>
      <c r="AJ696" s="48"/>
      <c r="AK696" s="48"/>
      <c r="AL696" s="48"/>
      <c r="AM696" s="48"/>
      <c r="AN696" s="48"/>
      <c r="AO696" s="48"/>
      <c r="AP696" s="48"/>
      <c r="AQ696" s="48"/>
      <c r="AR696" s="48"/>
      <c r="AS696" s="48"/>
      <c r="AT696" s="48"/>
      <c r="AU696" s="48"/>
      <c r="AV696" s="48"/>
      <c r="AW696" s="48"/>
      <c r="AX696" s="48"/>
      <c r="AY696" s="48"/>
      <c r="AZ696" s="48"/>
      <c r="BA696" s="48"/>
      <c r="BB696" s="48"/>
    </row>
    <row r="697" spans="3:54" ht="15.6" x14ac:dyDescent="0.3">
      <c r="C697" s="11"/>
      <c r="D697" s="11"/>
      <c r="E697" s="7"/>
      <c r="F697" s="8"/>
      <c r="G697" s="8"/>
      <c r="H697" s="9"/>
      <c r="I697" s="9"/>
      <c r="J697" s="9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8"/>
      <c r="V697" s="48"/>
      <c r="W697" s="48"/>
      <c r="X697" s="48"/>
      <c r="Y697" s="48"/>
      <c r="Z697" s="48"/>
      <c r="AA697" s="48"/>
      <c r="AB697" s="48"/>
      <c r="AC697" s="48"/>
      <c r="AD697" s="48"/>
      <c r="AE697" s="48"/>
      <c r="AF697" s="48"/>
      <c r="AG697" s="48"/>
      <c r="AH697" s="48"/>
      <c r="AI697" s="48"/>
      <c r="AJ697" s="48"/>
      <c r="AK697" s="48"/>
      <c r="AL697" s="48"/>
      <c r="AM697" s="48"/>
      <c r="AN697" s="48"/>
      <c r="AO697" s="48"/>
      <c r="AP697" s="48"/>
      <c r="AQ697" s="48"/>
      <c r="AR697" s="48"/>
      <c r="AS697" s="48"/>
      <c r="AT697" s="48"/>
      <c r="AU697" s="48"/>
      <c r="AV697" s="48"/>
      <c r="AW697" s="48"/>
      <c r="AX697" s="48"/>
      <c r="AY697" s="48"/>
      <c r="AZ697" s="48"/>
      <c r="BA697" s="48"/>
      <c r="BB697" s="48"/>
    </row>
    <row r="698" spans="3:54" ht="15.6" x14ac:dyDescent="0.3">
      <c r="C698" s="11"/>
      <c r="D698" s="11"/>
      <c r="E698" s="7"/>
      <c r="F698" s="8"/>
      <c r="G698" s="8"/>
      <c r="H698" s="9"/>
      <c r="I698" s="9"/>
      <c r="J698" s="9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8"/>
      <c r="V698" s="48"/>
      <c r="W698" s="48"/>
      <c r="X698" s="48"/>
      <c r="Y698" s="48"/>
      <c r="Z698" s="48"/>
      <c r="AA698" s="48"/>
      <c r="AB698" s="48"/>
      <c r="AC698" s="48"/>
      <c r="AD698" s="48"/>
      <c r="AE698" s="48"/>
      <c r="AF698" s="48"/>
      <c r="AG698" s="48"/>
      <c r="AH698" s="48"/>
      <c r="AI698" s="48"/>
      <c r="AJ698" s="48"/>
      <c r="AK698" s="48"/>
      <c r="AL698" s="48"/>
      <c r="AM698" s="48"/>
      <c r="AN698" s="48"/>
      <c r="AO698" s="48"/>
      <c r="AP698" s="48"/>
      <c r="AQ698" s="48"/>
      <c r="AR698" s="48"/>
      <c r="AS698" s="48"/>
      <c r="AT698" s="48"/>
      <c r="AU698" s="48"/>
      <c r="AV698" s="48"/>
      <c r="AW698" s="48"/>
      <c r="AX698" s="48"/>
      <c r="AY698" s="48"/>
      <c r="AZ698" s="48"/>
      <c r="BA698" s="48"/>
      <c r="BB698" s="48"/>
    </row>
    <row r="699" spans="3:54" ht="15.6" x14ac:dyDescent="0.3">
      <c r="C699" s="11"/>
      <c r="D699" s="11"/>
      <c r="E699" s="7"/>
      <c r="F699" s="8"/>
      <c r="G699" s="8"/>
      <c r="H699" s="9"/>
      <c r="I699" s="9"/>
      <c r="J699" s="9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8"/>
      <c r="V699" s="48"/>
      <c r="W699" s="48"/>
      <c r="X699" s="48"/>
      <c r="Y699" s="48"/>
      <c r="Z699" s="48"/>
      <c r="AA699" s="48"/>
      <c r="AB699" s="48"/>
      <c r="AC699" s="48"/>
      <c r="AD699" s="48"/>
      <c r="AE699" s="48"/>
      <c r="AF699" s="48"/>
      <c r="AG699" s="48"/>
      <c r="AH699" s="48"/>
      <c r="AI699" s="48"/>
      <c r="AJ699" s="48"/>
      <c r="AK699" s="48"/>
      <c r="AL699" s="48"/>
      <c r="AM699" s="48"/>
      <c r="AN699" s="48"/>
      <c r="AO699" s="48"/>
      <c r="AP699" s="48"/>
      <c r="AQ699" s="48"/>
      <c r="AR699" s="48"/>
      <c r="AS699" s="48"/>
      <c r="AT699" s="48"/>
      <c r="AU699" s="48"/>
      <c r="AV699" s="48"/>
      <c r="AW699" s="48"/>
      <c r="AX699" s="48"/>
      <c r="AY699" s="48"/>
      <c r="AZ699" s="48"/>
      <c r="BA699" s="48"/>
      <c r="BB699" s="48"/>
    </row>
    <row r="700" spans="3:54" ht="15.6" x14ac:dyDescent="0.3">
      <c r="C700" s="11"/>
      <c r="D700" s="11"/>
      <c r="E700" s="7"/>
      <c r="F700" s="8"/>
      <c r="G700" s="8"/>
      <c r="H700" s="9"/>
      <c r="I700" s="9"/>
      <c r="J700" s="9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8"/>
      <c r="V700" s="48"/>
      <c r="W700" s="48"/>
      <c r="X700" s="48"/>
      <c r="Y700" s="48"/>
      <c r="Z700" s="48"/>
      <c r="AA700" s="48"/>
      <c r="AB700" s="48"/>
      <c r="AC700" s="48"/>
      <c r="AD700" s="48"/>
      <c r="AE700" s="48"/>
      <c r="AF700" s="48"/>
      <c r="AG700" s="48"/>
      <c r="AH700" s="48"/>
      <c r="AI700" s="48"/>
      <c r="AJ700" s="48"/>
      <c r="AK700" s="48"/>
      <c r="AL700" s="48"/>
      <c r="AM700" s="48"/>
      <c r="AN700" s="48"/>
      <c r="AO700" s="48"/>
      <c r="AP700" s="48"/>
      <c r="AQ700" s="48"/>
      <c r="AR700" s="48"/>
      <c r="AS700" s="48"/>
      <c r="AT700" s="48"/>
      <c r="AU700" s="48"/>
      <c r="AV700" s="48"/>
      <c r="AW700" s="48"/>
      <c r="AX700" s="48"/>
      <c r="AY700" s="48"/>
      <c r="AZ700" s="48"/>
      <c r="BA700" s="48"/>
      <c r="BB700" s="48"/>
    </row>
    <row r="701" spans="3:54" ht="15.6" x14ac:dyDescent="0.3">
      <c r="C701" s="11"/>
      <c r="D701" s="11"/>
      <c r="E701" s="7"/>
      <c r="F701" s="8"/>
      <c r="G701" s="8"/>
      <c r="H701" s="9"/>
      <c r="I701" s="9"/>
      <c r="J701" s="9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8"/>
      <c r="V701" s="48"/>
      <c r="W701" s="48"/>
      <c r="X701" s="48"/>
      <c r="Y701" s="48"/>
      <c r="Z701" s="48"/>
      <c r="AA701" s="48"/>
      <c r="AB701" s="48"/>
      <c r="AC701" s="48"/>
      <c r="AD701" s="48"/>
      <c r="AE701" s="48"/>
      <c r="AF701" s="48"/>
      <c r="AG701" s="48"/>
      <c r="AH701" s="48"/>
      <c r="AI701" s="48"/>
      <c r="AJ701" s="48"/>
      <c r="AK701" s="48"/>
      <c r="AL701" s="48"/>
      <c r="AM701" s="48"/>
      <c r="AN701" s="48"/>
      <c r="AO701" s="48"/>
      <c r="AP701" s="48"/>
      <c r="AQ701" s="48"/>
      <c r="AR701" s="48"/>
      <c r="AS701" s="48"/>
      <c r="AT701" s="48"/>
      <c r="AU701" s="48"/>
      <c r="AV701" s="48"/>
      <c r="AW701" s="48"/>
      <c r="AX701" s="48"/>
      <c r="AY701" s="48"/>
      <c r="AZ701" s="48"/>
      <c r="BA701" s="48"/>
      <c r="BB701" s="48"/>
    </row>
    <row r="702" spans="3:54" ht="15.6" x14ac:dyDescent="0.3">
      <c r="C702" s="11"/>
      <c r="D702" s="11"/>
      <c r="E702" s="7"/>
      <c r="F702" s="8"/>
      <c r="G702" s="8"/>
      <c r="H702" s="9"/>
      <c r="I702" s="9"/>
      <c r="J702" s="9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8"/>
      <c r="V702" s="48"/>
      <c r="W702" s="48"/>
      <c r="X702" s="48"/>
      <c r="Y702" s="48"/>
      <c r="Z702" s="48"/>
      <c r="AA702" s="48"/>
      <c r="AB702" s="48"/>
      <c r="AC702" s="48"/>
      <c r="AD702" s="48"/>
      <c r="AE702" s="48"/>
      <c r="AF702" s="48"/>
      <c r="AG702" s="48"/>
      <c r="AH702" s="48"/>
      <c r="AI702" s="48"/>
      <c r="AJ702" s="48"/>
      <c r="AK702" s="48"/>
      <c r="AL702" s="48"/>
      <c r="AM702" s="48"/>
      <c r="AN702" s="48"/>
      <c r="AO702" s="48"/>
      <c r="AP702" s="48"/>
      <c r="AQ702" s="48"/>
      <c r="AR702" s="48"/>
      <c r="AS702" s="48"/>
      <c r="AT702" s="48"/>
      <c r="AU702" s="48"/>
      <c r="AV702" s="48"/>
      <c r="AW702" s="48"/>
      <c r="AX702" s="48"/>
      <c r="AY702" s="48"/>
      <c r="AZ702" s="48"/>
      <c r="BA702" s="48"/>
      <c r="BB702" s="48"/>
    </row>
    <row r="703" spans="3:54" ht="15.6" x14ac:dyDescent="0.3">
      <c r="C703" s="11"/>
      <c r="D703" s="11"/>
      <c r="E703" s="7"/>
      <c r="F703" s="8"/>
      <c r="G703" s="8"/>
      <c r="H703" s="9"/>
      <c r="I703" s="9"/>
      <c r="J703" s="9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8"/>
      <c r="V703" s="48"/>
      <c r="W703" s="48"/>
      <c r="X703" s="48"/>
      <c r="Y703" s="48"/>
      <c r="Z703" s="48"/>
      <c r="AA703" s="48"/>
      <c r="AB703" s="48"/>
      <c r="AC703" s="48"/>
      <c r="AD703" s="48"/>
      <c r="AE703" s="48"/>
      <c r="AF703" s="48"/>
      <c r="AG703" s="48"/>
      <c r="AH703" s="48"/>
      <c r="AI703" s="48"/>
      <c r="AJ703" s="48"/>
      <c r="AK703" s="48"/>
      <c r="AL703" s="48"/>
      <c r="AM703" s="48"/>
      <c r="AN703" s="48"/>
      <c r="AO703" s="48"/>
      <c r="AP703" s="48"/>
      <c r="AQ703" s="48"/>
      <c r="AR703" s="48"/>
      <c r="AS703" s="48"/>
      <c r="AT703" s="48"/>
      <c r="AU703" s="48"/>
      <c r="AV703" s="48"/>
      <c r="AW703" s="48"/>
      <c r="AX703" s="48"/>
      <c r="AY703" s="48"/>
      <c r="AZ703" s="48"/>
      <c r="BA703" s="48"/>
      <c r="BB703" s="48"/>
    </row>
    <row r="704" spans="3:54" ht="15.6" x14ac:dyDescent="0.3">
      <c r="C704" s="11"/>
      <c r="D704" s="11"/>
      <c r="E704" s="7"/>
      <c r="F704" s="8"/>
      <c r="G704" s="8"/>
      <c r="H704" s="9"/>
      <c r="I704" s="9"/>
      <c r="J704" s="9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8"/>
      <c r="V704" s="48"/>
      <c r="W704" s="48"/>
      <c r="X704" s="48"/>
      <c r="Y704" s="48"/>
      <c r="Z704" s="48"/>
      <c r="AA704" s="48"/>
      <c r="AB704" s="48"/>
      <c r="AC704" s="48"/>
      <c r="AD704" s="48"/>
      <c r="AE704" s="48"/>
      <c r="AF704" s="48"/>
      <c r="AG704" s="48"/>
      <c r="AH704" s="48"/>
      <c r="AI704" s="48"/>
      <c r="AJ704" s="48"/>
      <c r="AK704" s="48"/>
      <c r="AL704" s="48"/>
      <c r="AM704" s="48"/>
      <c r="AN704" s="48"/>
      <c r="AO704" s="48"/>
      <c r="AP704" s="48"/>
      <c r="AQ704" s="48"/>
      <c r="AR704" s="48"/>
      <c r="AS704" s="48"/>
      <c r="AT704" s="48"/>
      <c r="AU704" s="48"/>
      <c r="AV704" s="48"/>
      <c r="AW704" s="48"/>
      <c r="AX704" s="48"/>
      <c r="AY704" s="48"/>
      <c r="AZ704" s="48"/>
      <c r="BA704" s="48"/>
      <c r="BB704" s="48"/>
    </row>
    <row r="705" spans="3:54" ht="15.6" x14ac:dyDescent="0.3">
      <c r="C705" s="11"/>
      <c r="D705" s="11"/>
      <c r="E705" s="7"/>
      <c r="F705" s="8"/>
      <c r="G705" s="8"/>
      <c r="H705" s="9"/>
      <c r="I705" s="9"/>
      <c r="J705" s="9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8"/>
      <c r="V705" s="48"/>
      <c r="W705" s="48"/>
      <c r="X705" s="48"/>
      <c r="Y705" s="48"/>
      <c r="Z705" s="48"/>
      <c r="AA705" s="48"/>
      <c r="AB705" s="48"/>
      <c r="AC705" s="48"/>
      <c r="AD705" s="48"/>
      <c r="AE705" s="48"/>
      <c r="AF705" s="48"/>
      <c r="AG705" s="48"/>
      <c r="AH705" s="48"/>
      <c r="AI705" s="48"/>
      <c r="AJ705" s="48"/>
      <c r="AK705" s="48"/>
      <c r="AL705" s="48"/>
      <c r="AM705" s="48"/>
      <c r="AN705" s="48"/>
      <c r="AO705" s="48"/>
      <c r="AP705" s="48"/>
      <c r="AQ705" s="48"/>
      <c r="AR705" s="48"/>
      <c r="AS705" s="48"/>
      <c r="AT705" s="48"/>
      <c r="AU705" s="48"/>
      <c r="AV705" s="48"/>
      <c r="AW705" s="48"/>
      <c r="AX705" s="48"/>
      <c r="AY705" s="48"/>
      <c r="AZ705" s="48"/>
      <c r="BA705" s="48"/>
      <c r="BB705" s="48"/>
    </row>
    <row r="706" spans="3:54" ht="15.6" x14ac:dyDescent="0.3">
      <c r="C706" s="11"/>
      <c r="D706" s="11"/>
      <c r="E706" s="7"/>
      <c r="F706" s="8"/>
      <c r="G706" s="8"/>
      <c r="H706" s="9"/>
      <c r="I706" s="9"/>
      <c r="J706" s="9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8"/>
      <c r="AF706" s="48"/>
      <c r="AG706" s="48"/>
      <c r="AH706" s="48"/>
      <c r="AI706" s="48"/>
      <c r="AJ706" s="48"/>
      <c r="AK706" s="48"/>
      <c r="AL706" s="48"/>
      <c r="AM706" s="48"/>
      <c r="AN706" s="48"/>
      <c r="AO706" s="48"/>
      <c r="AP706" s="48"/>
      <c r="AQ706" s="48"/>
      <c r="AR706" s="48"/>
      <c r="AS706" s="48"/>
      <c r="AT706" s="48"/>
      <c r="AU706" s="48"/>
      <c r="AV706" s="48"/>
      <c r="AW706" s="48"/>
      <c r="AX706" s="48"/>
      <c r="AY706" s="48"/>
      <c r="AZ706" s="48"/>
      <c r="BA706" s="48"/>
      <c r="BB706" s="48"/>
    </row>
    <row r="707" spans="3:54" ht="15.6" x14ac:dyDescent="0.3">
      <c r="C707" s="11"/>
      <c r="D707" s="11"/>
      <c r="E707" s="7"/>
      <c r="F707" s="8"/>
      <c r="G707" s="8"/>
      <c r="H707" s="9"/>
      <c r="I707" s="9"/>
      <c r="J707" s="9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8"/>
      <c r="V707" s="48"/>
      <c r="W707" s="48"/>
      <c r="X707" s="48"/>
      <c r="Y707" s="48"/>
      <c r="Z707" s="48"/>
      <c r="AA707" s="48"/>
      <c r="AB707" s="48"/>
      <c r="AC707" s="48"/>
      <c r="AD707" s="48"/>
      <c r="AE707" s="48"/>
      <c r="AF707" s="48"/>
      <c r="AG707" s="48"/>
      <c r="AH707" s="48"/>
      <c r="AI707" s="48"/>
      <c r="AJ707" s="48"/>
      <c r="AK707" s="48"/>
      <c r="AL707" s="48"/>
      <c r="AM707" s="48"/>
      <c r="AN707" s="48"/>
      <c r="AO707" s="48"/>
      <c r="AP707" s="48"/>
      <c r="AQ707" s="48"/>
      <c r="AR707" s="48"/>
      <c r="AS707" s="48"/>
      <c r="AT707" s="48"/>
      <c r="AU707" s="48"/>
      <c r="AV707" s="48"/>
      <c r="AW707" s="48"/>
      <c r="AX707" s="48"/>
      <c r="AY707" s="48"/>
      <c r="AZ707" s="48"/>
      <c r="BA707" s="48"/>
      <c r="BB707" s="48"/>
    </row>
    <row r="708" spans="3:54" ht="15.6" x14ac:dyDescent="0.3">
      <c r="C708" s="11"/>
      <c r="D708" s="11"/>
      <c r="E708" s="7"/>
      <c r="F708" s="8"/>
      <c r="G708" s="8"/>
      <c r="H708" s="9"/>
      <c r="I708" s="9"/>
      <c r="J708" s="9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8"/>
      <c r="V708" s="48"/>
      <c r="W708" s="48"/>
      <c r="X708" s="48"/>
      <c r="Y708" s="48"/>
      <c r="Z708" s="48"/>
      <c r="AA708" s="48"/>
      <c r="AB708" s="48"/>
      <c r="AC708" s="48"/>
      <c r="AD708" s="48"/>
      <c r="AE708" s="48"/>
      <c r="AF708" s="48"/>
      <c r="AG708" s="48"/>
      <c r="AH708" s="48"/>
      <c r="AI708" s="48"/>
      <c r="AJ708" s="48"/>
      <c r="AK708" s="48"/>
      <c r="AL708" s="48"/>
      <c r="AM708" s="48"/>
      <c r="AN708" s="48"/>
      <c r="AO708" s="48"/>
      <c r="AP708" s="48"/>
      <c r="AQ708" s="48"/>
      <c r="AR708" s="48"/>
      <c r="AS708" s="48"/>
      <c r="AT708" s="48"/>
      <c r="AU708" s="48"/>
      <c r="AV708" s="48"/>
      <c r="AW708" s="48"/>
      <c r="AX708" s="48"/>
      <c r="AY708" s="48"/>
      <c r="AZ708" s="48"/>
      <c r="BA708" s="48"/>
      <c r="BB708" s="48"/>
    </row>
    <row r="709" spans="3:54" ht="15.6" x14ac:dyDescent="0.3">
      <c r="C709" s="11"/>
      <c r="D709" s="11"/>
      <c r="E709" s="7"/>
      <c r="F709" s="8"/>
      <c r="G709" s="8"/>
      <c r="H709" s="9"/>
      <c r="I709" s="9"/>
      <c r="J709" s="9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8"/>
      <c r="V709" s="48"/>
      <c r="W709" s="48"/>
      <c r="X709" s="48"/>
      <c r="Y709" s="48"/>
      <c r="Z709" s="48"/>
      <c r="AA709" s="48"/>
      <c r="AB709" s="48"/>
      <c r="AC709" s="48"/>
      <c r="AD709" s="48"/>
      <c r="AE709" s="48"/>
      <c r="AF709" s="48"/>
      <c r="AG709" s="48"/>
      <c r="AH709" s="48"/>
      <c r="AI709" s="48"/>
      <c r="AJ709" s="48"/>
      <c r="AK709" s="48"/>
      <c r="AL709" s="48"/>
      <c r="AM709" s="48"/>
      <c r="AN709" s="48"/>
      <c r="AO709" s="48"/>
      <c r="AP709" s="48"/>
      <c r="AQ709" s="48"/>
      <c r="AR709" s="48"/>
      <c r="AS709" s="48"/>
      <c r="AT709" s="48"/>
      <c r="AU709" s="48"/>
      <c r="AV709" s="48"/>
      <c r="AW709" s="48"/>
      <c r="AX709" s="48"/>
      <c r="AY709" s="48"/>
      <c r="AZ709" s="48"/>
      <c r="BA709" s="48"/>
      <c r="BB709" s="48"/>
    </row>
    <row r="710" spans="3:54" ht="15.6" x14ac:dyDescent="0.3">
      <c r="C710" s="11"/>
      <c r="D710" s="11"/>
      <c r="E710" s="7"/>
      <c r="F710" s="8"/>
      <c r="G710" s="8"/>
      <c r="H710" s="9"/>
      <c r="I710" s="9"/>
      <c r="J710" s="9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8"/>
      <c r="V710" s="48"/>
      <c r="W710" s="48"/>
      <c r="X710" s="48"/>
      <c r="Y710" s="48"/>
      <c r="Z710" s="48"/>
      <c r="AA710" s="48"/>
      <c r="AB710" s="48"/>
      <c r="AC710" s="48"/>
      <c r="AD710" s="48"/>
      <c r="AE710" s="48"/>
      <c r="AF710" s="48"/>
      <c r="AG710" s="48"/>
      <c r="AH710" s="48"/>
      <c r="AI710" s="48"/>
      <c r="AJ710" s="48"/>
      <c r="AK710" s="48"/>
      <c r="AL710" s="48"/>
      <c r="AM710" s="48"/>
      <c r="AN710" s="48"/>
      <c r="AO710" s="48"/>
      <c r="AP710" s="48"/>
      <c r="AQ710" s="48"/>
      <c r="AR710" s="48"/>
      <c r="AS710" s="48"/>
      <c r="AT710" s="48"/>
      <c r="AU710" s="48"/>
      <c r="AV710" s="48"/>
      <c r="AW710" s="48"/>
      <c r="AX710" s="48"/>
      <c r="AY710" s="48"/>
      <c r="AZ710" s="48"/>
      <c r="BA710" s="48"/>
      <c r="BB710" s="48"/>
    </row>
    <row r="711" spans="3:54" ht="15.6" x14ac:dyDescent="0.3">
      <c r="C711" s="11"/>
      <c r="D711" s="11"/>
      <c r="E711" s="7"/>
      <c r="F711" s="8"/>
      <c r="G711" s="8"/>
      <c r="H711" s="9"/>
      <c r="I711" s="9"/>
      <c r="J711" s="9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8"/>
      <c r="V711" s="48"/>
      <c r="W711" s="48"/>
      <c r="X711" s="48"/>
      <c r="Y711" s="48"/>
      <c r="Z711" s="48"/>
      <c r="AA711" s="48"/>
      <c r="AB711" s="48"/>
      <c r="AC711" s="48"/>
      <c r="AD711" s="48"/>
      <c r="AE711" s="48"/>
      <c r="AF711" s="48"/>
      <c r="AG711" s="48"/>
      <c r="AH711" s="48"/>
      <c r="AI711" s="48"/>
      <c r="AJ711" s="48"/>
      <c r="AK711" s="48"/>
      <c r="AL711" s="48"/>
      <c r="AM711" s="48"/>
      <c r="AN711" s="48"/>
      <c r="AO711" s="48"/>
      <c r="AP711" s="48"/>
      <c r="AQ711" s="48"/>
      <c r="AR711" s="48"/>
      <c r="AS711" s="48"/>
      <c r="AT711" s="48"/>
      <c r="AU711" s="48"/>
      <c r="AV711" s="48"/>
      <c r="AW711" s="48"/>
      <c r="AX711" s="48"/>
      <c r="AY711" s="48"/>
      <c r="AZ711" s="48"/>
      <c r="BA711" s="48"/>
      <c r="BB711" s="48"/>
    </row>
    <row r="712" spans="3:54" ht="15.6" x14ac:dyDescent="0.3">
      <c r="C712" s="11"/>
      <c r="D712" s="11"/>
      <c r="E712" s="7"/>
      <c r="F712" s="8"/>
      <c r="G712" s="8"/>
      <c r="H712" s="9"/>
      <c r="I712" s="9"/>
      <c r="J712" s="9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8"/>
      <c r="V712" s="48"/>
      <c r="W712" s="48"/>
      <c r="X712" s="48"/>
      <c r="Y712" s="48"/>
      <c r="Z712" s="48"/>
      <c r="AA712" s="48"/>
      <c r="AB712" s="48"/>
      <c r="AC712" s="48"/>
      <c r="AD712" s="48"/>
      <c r="AE712" s="48"/>
      <c r="AF712" s="48"/>
      <c r="AG712" s="48"/>
      <c r="AH712" s="48"/>
      <c r="AI712" s="48"/>
      <c r="AJ712" s="48"/>
      <c r="AK712" s="48"/>
      <c r="AL712" s="48"/>
      <c r="AM712" s="48"/>
      <c r="AN712" s="48"/>
      <c r="AO712" s="48"/>
      <c r="AP712" s="48"/>
      <c r="AQ712" s="48"/>
      <c r="AR712" s="48"/>
      <c r="AS712" s="48"/>
      <c r="AT712" s="48"/>
      <c r="AU712" s="48"/>
      <c r="AV712" s="48"/>
      <c r="AW712" s="48"/>
      <c r="AX712" s="48"/>
      <c r="AY712" s="48"/>
      <c r="AZ712" s="48"/>
      <c r="BA712" s="48"/>
      <c r="BB712" s="48"/>
    </row>
    <row r="713" spans="3:54" ht="15.6" x14ac:dyDescent="0.3">
      <c r="C713" s="11"/>
      <c r="D713" s="11"/>
      <c r="E713" s="7"/>
      <c r="F713" s="8"/>
      <c r="G713" s="8"/>
      <c r="H713" s="9"/>
      <c r="I713" s="9"/>
      <c r="J713" s="9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8"/>
      <c r="V713" s="48"/>
      <c r="W713" s="48"/>
      <c r="X713" s="48"/>
      <c r="Y713" s="48"/>
      <c r="Z713" s="48"/>
      <c r="AA713" s="48"/>
      <c r="AB713" s="48"/>
      <c r="AC713" s="48"/>
      <c r="AD713" s="48"/>
      <c r="AE713" s="48"/>
      <c r="AF713" s="48"/>
      <c r="AG713" s="48"/>
      <c r="AH713" s="48"/>
      <c r="AI713" s="48"/>
      <c r="AJ713" s="48"/>
      <c r="AK713" s="48"/>
      <c r="AL713" s="48"/>
      <c r="AM713" s="48"/>
      <c r="AN713" s="48"/>
      <c r="AO713" s="48"/>
      <c r="AP713" s="48"/>
      <c r="AQ713" s="48"/>
      <c r="AR713" s="48"/>
      <c r="AS713" s="48"/>
      <c r="AT713" s="48"/>
      <c r="AU713" s="48"/>
      <c r="AV713" s="48"/>
      <c r="AW713" s="48"/>
      <c r="AX713" s="48"/>
      <c r="AY713" s="48"/>
      <c r="AZ713" s="48"/>
      <c r="BA713" s="48"/>
      <c r="BB713" s="48"/>
    </row>
    <row r="714" spans="3:54" ht="15.6" x14ac:dyDescent="0.3">
      <c r="C714" s="11"/>
      <c r="D714" s="11"/>
      <c r="E714" s="7"/>
      <c r="F714" s="8"/>
      <c r="G714" s="8"/>
      <c r="H714" s="9"/>
      <c r="I714" s="9"/>
      <c r="J714" s="9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8"/>
      <c r="AF714" s="48"/>
      <c r="AG714" s="48"/>
      <c r="AH714" s="48"/>
      <c r="AI714" s="48"/>
      <c r="AJ714" s="48"/>
      <c r="AK714" s="48"/>
      <c r="AL714" s="48"/>
      <c r="AM714" s="48"/>
      <c r="AN714" s="48"/>
      <c r="AO714" s="48"/>
      <c r="AP714" s="48"/>
      <c r="AQ714" s="48"/>
      <c r="AR714" s="48"/>
      <c r="AS714" s="48"/>
      <c r="AT714" s="48"/>
      <c r="AU714" s="48"/>
      <c r="AV714" s="48"/>
      <c r="AW714" s="48"/>
      <c r="AX714" s="48"/>
      <c r="AY714" s="48"/>
      <c r="AZ714" s="48"/>
      <c r="BA714" s="48"/>
      <c r="BB714" s="48"/>
    </row>
    <row r="715" spans="3:54" ht="15.6" x14ac:dyDescent="0.3">
      <c r="C715" s="11"/>
      <c r="D715" s="11"/>
      <c r="E715" s="7"/>
      <c r="F715" s="8"/>
      <c r="G715" s="8"/>
      <c r="H715" s="9"/>
      <c r="I715" s="9"/>
      <c r="J715" s="9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8"/>
      <c r="V715" s="48"/>
      <c r="W715" s="48"/>
      <c r="X715" s="48"/>
      <c r="Y715" s="48"/>
      <c r="Z715" s="48"/>
      <c r="AA715" s="48"/>
      <c r="AB715" s="48"/>
      <c r="AC715" s="48"/>
      <c r="AD715" s="48"/>
      <c r="AE715" s="48"/>
      <c r="AF715" s="48"/>
      <c r="AG715" s="48"/>
      <c r="AH715" s="48"/>
      <c r="AI715" s="48"/>
      <c r="AJ715" s="48"/>
      <c r="AK715" s="48"/>
      <c r="AL715" s="48"/>
      <c r="AM715" s="48"/>
      <c r="AN715" s="48"/>
      <c r="AO715" s="48"/>
      <c r="AP715" s="48"/>
      <c r="AQ715" s="48"/>
      <c r="AR715" s="48"/>
      <c r="AS715" s="48"/>
      <c r="AT715" s="48"/>
      <c r="AU715" s="48"/>
      <c r="AV715" s="48"/>
      <c r="AW715" s="48"/>
      <c r="AX715" s="48"/>
      <c r="AY715" s="48"/>
      <c r="AZ715" s="48"/>
      <c r="BA715" s="48"/>
      <c r="BB715" s="48"/>
    </row>
    <row r="716" spans="3:54" ht="15.6" x14ac:dyDescent="0.3">
      <c r="C716" s="11"/>
      <c r="D716" s="11"/>
      <c r="E716" s="7"/>
      <c r="F716" s="8"/>
      <c r="G716" s="8"/>
      <c r="H716" s="9"/>
      <c r="I716" s="9"/>
      <c r="J716" s="9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8"/>
      <c r="V716" s="48"/>
      <c r="W716" s="48"/>
      <c r="X716" s="48"/>
      <c r="Y716" s="48"/>
      <c r="Z716" s="48"/>
      <c r="AA716" s="48"/>
      <c r="AB716" s="48"/>
      <c r="AC716" s="48"/>
      <c r="AD716" s="48"/>
      <c r="AE716" s="48"/>
      <c r="AF716" s="48"/>
      <c r="AG716" s="48"/>
      <c r="AH716" s="48"/>
      <c r="AI716" s="48"/>
      <c r="AJ716" s="48"/>
      <c r="AK716" s="48"/>
      <c r="AL716" s="48"/>
      <c r="AM716" s="48"/>
      <c r="AN716" s="48"/>
      <c r="AO716" s="48"/>
      <c r="AP716" s="48"/>
      <c r="AQ716" s="48"/>
      <c r="AR716" s="48"/>
      <c r="AS716" s="48"/>
      <c r="AT716" s="48"/>
      <c r="AU716" s="48"/>
      <c r="AV716" s="48"/>
      <c r="AW716" s="48"/>
      <c r="AX716" s="48"/>
      <c r="AY716" s="48"/>
      <c r="AZ716" s="48"/>
      <c r="BA716" s="48"/>
      <c r="BB716" s="48"/>
    </row>
    <row r="717" spans="3:54" ht="15.6" x14ac:dyDescent="0.3">
      <c r="C717" s="11"/>
      <c r="D717" s="11"/>
      <c r="E717" s="7"/>
      <c r="F717" s="8"/>
      <c r="G717" s="8"/>
      <c r="H717" s="9"/>
      <c r="I717" s="9"/>
      <c r="J717" s="9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8"/>
      <c r="V717" s="48"/>
      <c r="W717" s="48"/>
      <c r="X717" s="48"/>
      <c r="Y717" s="48"/>
      <c r="Z717" s="48"/>
      <c r="AA717" s="48"/>
      <c r="AB717" s="48"/>
      <c r="AC717" s="48"/>
      <c r="AD717" s="48"/>
      <c r="AE717" s="48"/>
      <c r="AF717" s="48"/>
      <c r="AG717" s="48"/>
      <c r="AH717" s="48"/>
      <c r="AI717" s="48"/>
      <c r="AJ717" s="48"/>
      <c r="AK717" s="48"/>
      <c r="AL717" s="48"/>
      <c r="AM717" s="48"/>
      <c r="AN717" s="48"/>
      <c r="AO717" s="48"/>
      <c r="AP717" s="48"/>
      <c r="AQ717" s="48"/>
      <c r="AR717" s="48"/>
      <c r="AS717" s="48"/>
      <c r="AT717" s="48"/>
      <c r="AU717" s="48"/>
      <c r="AV717" s="48"/>
      <c r="AW717" s="48"/>
      <c r="AX717" s="48"/>
      <c r="AY717" s="48"/>
      <c r="AZ717" s="48"/>
      <c r="BA717" s="48"/>
      <c r="BB717" s="48"/>
    </row>
    <row r="718" spans="3:54" ht="15.6" x14ac:dyDescent="0.3">
      <c r="C718" s="11"/>
      <c r="D718" s="11"/>
      <c r="E718" s="7"/>
      <c r="F718" s="8"/>
      <c r="G718" s="8"/>
      <c r="H718" s="9"/>
      <c r="I718" s="9"/>
      <c r="J718" s="9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8"/>
      <c r="V718" s="48"/>
      <c r="W718" s="48"/>
      <c r="X718" s="48"/>
      <c r="Y718" s="48"/>
      <c r="Z718" s="48"/>
      <c r="AA718" s="48"/>
      <c r="AB718" s="48"/>
      <c r="AC718" s="48"/>
      <c r="AD718" s="48"/>
      <c r="AE718" s="48"/>
      <c r="AF718" s="48"/>
      <c r="AG718" s="48"/>
      <c r="AH718" s="48"/>
      <c r="AI718" s="48"/>
      <c r="AJ718" s="48"/>
      <c r="AK718" s="48"/>
      <c r="AL718" s="48"/>
      <c r="AM718" s="48"/>
      <c r="AN718" s="48"/>
      <c r="AO718" s="48"/>
      <c r="AP718" s="48"/>
      <c r="AQ718" s="48"/>
      <c r="AR718" s="48"/>
      <c r="AS718" s="48"/>
      <c r="AT718" s="48"/>
      <c r="AU718" s="48"/>
      <c r="AV718" s="48"/>
      <c r="AW718" s="48"/>
      <c r="AX718" s="48"/>
      <c r="AY718" s="48"/>
      <c r="AZ718" s="48"/>
      <c r="BA718" s="48"/>
      <c r="BB718" s="48"/>
    </row>
    <row r="719" spans="3:54" ht="15.6" x14ac:dyDescent="0.3">
      <c r="C719" s="11"/>
      <c r="D719" s="11"/>
      <c r="E719" s="7"/>
      <c r="F719" s="8"/>
      <c r="G719" s="8"/>
      <c r="H719" s="9"/>
      <c r="I719" s="9"/>
      <c r="J719" s="9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8"/>
      <c r="V719" s="48"/>
      <c r="W719" s="48"/>
      <c r="X719" s="48"/>
      <c r="Y719" s="48"/>
      <c r="Z719" s="48"/>
      <c r="AA719" s="48"/>
      <c r="AB719" s="48"/>
      <c r="AC719" s="48"/>
      <c r="AD719" s="48"/>
      <c r="AE719" s="48"/>
      <c r="AF719" s="48"/>
      <c r="AG719" s="48"/>
      <c r="AH719" s="48"/>
      <c r="AI719" s="48"/>
      <c r="AJ719" s="48"/>
      <c r="AK719" s="48"/>
      <c r="AL719" s="48"/>
      <c r="AM719" s="48"/>
      <c r="AN719" s="48"/>
      <c r="AO719" s="48"/>
      <c r="AP719" s="48"/>
      <c r="AQ719" s="48"/>
      <c r="AR719" s="48"/>
      <c r="AS719" s="48"/>
      <c r="AT719" s="48"/>
      <c r="AU719" s="48"/>
      <c r="AV719" s="48"/>
      <c r="AW719" s="48"/>
      <c r="AX719" s="48"/>
      <c r="AY719" s="48"/>
      <c r="AZ719" s="48"/>
      <c r="BA719" s="48"/>
      <c r="BB719" s="48"/>
    </row>
    <row r="720" spans="3:54" ht="15.6" x14ac:dyDescent="0.3">
      <c r="C720" s="11"/>
      <c r="D720" s="11"/>
      <c r="E720" s="7"/>
      <c r="F720" s="8"/>
      <c r="G720" s="8"/>
      <c r="H720" s="9"/>
      <c r="I720" s="9"/>
      <c r="J720" s="9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8"/>
      <c r="V720" s="48"/>
      <c r="W720" s="48"/>
      <c r="X720" s="48"/>
      <c r="Y720" s="48"/>
      <c r="Z720" s="48"/>
      <c r="AA720" s="48"/>
      <c r="AB720" s="48"/>
      <c r="AC720" s="48"/>
      <c r="AD720" s="48"/>
      <c r="AE720" s="48"/>
      <c r="AF720" s="48"/>
      <c r="AG720" s="48"/>
      <c r="AH720" s="48"/>
      <c r="AI720" s="48"/>
      <c r="AJ720" s="48"/>
      <c r="AK720" s="48"/>
      <c r="AL720" s="48"/>
      <c r="AM720" s="48"/>
      <c r="AN720" s="48"/>
      <c r="AO720" s="48"/>
      <c r="AP720" s="48"/>
      <c r="AQ720" s="48"/>
      <c r="AR720" s="48"/>
      <c r="AS720" s="48"/>
      <c r="AT720" s="48"/>
      <c r="AU720" s="48"/>
      <c r="AV720" s="48"/>
      <c r="AW720" s="48"/>
      <c r="AX720" s="48"/>
      <c r="AY720" s="48"/>
      <c r="AZ720" s="48"/>
      <c r="BA720" s="48"/>
      <c r="BB720" s="48"/>
    </row>
    <row r="721" spans="3:54" ht="15.6" x14ac:dyDescent="0.3">
      <c r="C721" s="11"/>
      <c r="D721" s="11"/>
      <c r="E721" s="7"/>
      <c r="F721" s="8"/>
      <c r="G721" s="8"/>
      <c r="H721" s="9"/>
      <c r="I721" s="9"/>
      <c r="J721" s="9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8"/>
      <c r="V721" s="48"/>
      <c r="W721" s="48"/>
      <c r="X721" s="48"/>
      <c r="Y721" s="48"/>
      <c r="Z721" s="48"/>
      <c r="AA721" s="48"/>
      <c r="AB721" s="48"/>
      <c r="AC721" s="48"/>
      <c r="AD721" s="48"/>
      <c r="AE721" s="48"/>
      <c r="AF721" s="48"/>
      <c r="AG721" s="48"/>
      <c r="AH721" s="48"/>
      <c r="AI721" s="48"/>
      <c r="AJ721" s="48"/>
      <c r="AK721" s="48"/>
      <c r="AL721" s="48"/>
      <c r="AM721" s="48"/>
      <c r="AN721" s="48"/>
      <c r="AO721" s="48"/>
      <c r="AP721" s="48"/>
      <c r="AQ721" s="48"/>
      <c r="AR721" s="48"/>
      <c r="AS721" s="48"/>
      <c r="AT721" s="48"/>
      <c r="AU721" s="48"/>
      <c r="AV721" s="48"/>
      <c r="AW721" s="48"/>
      <c r="AX721" s="48"/>
      <c r="AY721" s="48"/>
      <c r="AZ721" s="48"/>
      <c r="BA721" s="48"/>
      <c r="BB721" s="48"/>
    </row>
    <row r="722" spans="3:54" ht="15.6" x14ac:dyDescent="0.3">
      <c r="C722" s="11"/>
      <c r="D722" s="11"/>
      <c r="E722" s="7"/>
      <c r="F722" s="8"/>
      <c r="G722" s="8"/>
      <c r="H722" s="9"/>
      <c r="I722" s="9"/>
      <c r="J722" s="9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8"/>
      <c r="V722" s="48"/>
      <c r="W722" s="48"/>
      <c r="X722" s="48"/>
      <c r="Y722" s="48"/>
      <c r="Z722" s="48"/>
      <c r="AA722" s="48"/>
      <c r="AB722" s="48"/>
      <c r="AC722" s="48"/>
      <c r="AD722" s="48"/>
      <c r="AE722" s="48"/>
      <c r="AF722" s="48"/>
      <c r="AG722" s="48"/>
      <c r="AH722" s="48"/>
      <c r="AI722" s="48"/>
      <c r="AJ722" s="48"/>
      <c r="AK722" s="48"/>
      <c r="AL722" s="48"/>
      <c r="AM722" s="48"/>
      <c r="AN722" s="48"/>
      <c r="AO722" s="48"/>
      <c r="AP722" s="48"/>
      <c r="AQ722" s="48"/>
      <c r="AR722" s="48"/>
      <c r="AS722" s="48"/>
      <c r="AT722" s="48"/>
      <c r="AU722" s="48"/>
      <c r="AV722" s="48"/>
      <c r="AW722" s="48"/>
      <c r="AX722" s="48"/>
      <c r="AY722" s="48"/>
      <c r="AZ722" s="48"/>
      <c r="BA722" s="48"/>
      <c r="BB722" s="48"/>
    </row>
    <row r="723" spans="3:54" ht="15.6" x14ac:dyDescent="0.3">
      <c r="C723" s="11"/>
      <c r="D723" s="11"/>
      <c r="E723" s="7"/>
      <c r="F723" s="8"/>
      <c r="G723" s="8"/>
      <c r="H723" s="9"/>
      <c r="I723" s="9"/>
      <c r="J723" s="9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8"/>
      <c r="V723" s="48"/>
      <c r="W723" s="48"/>
      <c r="X723" s="48"/>
      <c r="Y723" s="48"/>
      <c r="Z723" s="48"/>
      <c r="AA723" s="48"/>
      <c r="AB723" s="48"/>
      <c r="AC723" s="48"/>
      <c r="AD723" s="48"/>
      <c r="AE723" s="48"/>
      <c r="AF723" s="48"/>
      <c r="AG723" s="48"/>
      <c r="AH723" s="48"/>
      <c r="AI723" s="48"/>
      <c r="AJ723" s="48"/>
      <c r="AK723" s="48"/>
      <c r="AL723" s="48"/>
      <c r="AM723" s="48"/>
      <c r="AN723" s="48"/>
      <c r="AO723" s="48"/>
      <c r="AP723" s="48"/>
      <c r="AQ723" s="48"/>
      <c r="AR723" s="48"/>
      <c r="AS723" s="48"/>
      <c r="AT723" s="48"/>
      <c r="AU723" s="48"/>
      <c r="AV723" s="48"/>
      <c r="AW723" s="48"/>
      <c r="AX723" s="48"/>
      <c r="AY723" s="48"/>
      <c r="AZ723" s="48"/>
      <c r="BA723" s="48"/>
      <c r="BB723" s="48"/>
    </row>
    <row r="724" spans="3:54" ht="15.6" x14ac:dyDescent="0.3">
      <c r="C724" s="11"/>
      <c r="D724" s="11"/>
      <c r="E724" s="7"/>
      <c r="F724" s="8"/>
      <c r="G724" s="8"/>
      <c r="H724" s="9"/>
      <c r="I724" s="9"/>
      <c r="J724" s="9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8"/>
      <c r="V724" s="48"/>
      <c r="W724" s="48"/>
      <c r="X724" s="48"/>
      <c r="Y724" s="48"/>
      <c r="Z724" s="48"/>
      <c r="AA724" s="48"/>
      <c r="AB724" s="48"/>
      <c r="AC724" s="48"/>
      <c r="AD724" s="48"/>
      <c r="AE724" s="48"/>
      <c r="AF724" s="48"/>
      <c r="AG724" s="48"/>
      <c r="AH724" s="48"/>
      <c r="AI724" s="48"/>
      <c r="AJ724" s="48"/>
      <c r="AK724" s="48"/>
      <c r="AL724" s="48"/>
      <c r="AM724" s="48"/>
      <c r="AN724" s="48"/>
      <c r="AO724" s="48"/>
      <c r="AP724" s="48"/>
      <c r="AQ724" s="48"/>
      <c r="AR724" s="48"/>
      <c r="AS724" s="48"/>
      <c r="AT724" s="48"/>
      <c r="AU724" s="48"/>
      <c r="AV724" s="48"/>
      <c r="AW724" s="48"/>
      <c r="AX724" s="48"/>
      <c r="AY724" s="48"/>
      <c r="AZ724" s="48"/>
      <c r="BA724" s="48"/>
      <c r="BB724" s="48"/>
    </row>
    <row r="725" spans="3:54" ht="15.6" x14ac:dyDescent="0.3">
      <c r="C725" s="11"/>
      <c r="D725" s="11"/>
      <c r="E725" s="7"/>
      <c r="F725" s="8"/>
      <c r="G725" s="8"/>
      <c r="H725" s="9"/>
      <c r="I725" s="9"/>
      <c r="J725" s="9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8"/>
      <c r="V725" s="48"/>
      <c r="W725" s="48"/>
      <c r="X725" s="48"/>
      <c r="Y725" s="48"/>
      <c r="Z725" s="48"/>
      <c r="AA725" s="48"/>
      <c r="AB725" s="48"/>
      <c r="AC725" s="48"/>
      <c r="AD725" s="48"/>
      <c r="AE725" s="48"/>
      <c r="AF725" s="48"/>
      <c r="AG725" s="48"/>
      <c r="AH725" s="48"/>
      <c r="AI725" s="48"/>
      <c r="AJ725" s="48"/>
      <c r="AK725" s="48"/>
      <c r="AL725" s="48"/>
      <c r="AM725" s="48"/>
      <c r="AN725" s="48"/>
      <c r="AO725" s="48"/>
      <c r="AP725" s="48"/>
      <c r="AQ725" s="48"/>
      <c r="AR725" s="48"/>
      <c r="AS725" s="48"/>
      <c r="AT725" s="48"/>
      <c r="AU725" s="48"/>
      <c r="AV725" s="48"/>
      <c r="AW725" s="48"/>
      <c r="AX725" s="48"/>
      <c r="AY725" s="48"/>
      <c r="AZ725" s="48"/>
      <c r="BA725" s="48"/>
      <c r="BB725" s="48"/>
    </row>
    <row r="726" spans="3:54" ht="15.6" x14ac:dyDescent="0.3">
      <c r="C726" s="11"/>
      <c r="D726" s="11"/>
      <c r="E726" s="7"/>
      <c r="F726" s="8"/>
      <c r="G726" s="8"/>
      <c r="H726" s="9"/>
      <c r="I726" s="9"/>
      <c r="J726" s="9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8"/>
      <c r="V726" s="48"/>
      <c r="W726" s="48"/>
      <c r="X726" s="48"/>
      <c r="Y726" s="48"/>
      <c r="Z726" s="48"/>
      <c r="AA726" s="48"/>
      <c r="AB726" s="48"/>
      <c r="AC726" s="48"/>
      <c r="AD726" s="48"/>
      <c r="AE726" s="48"/>
      <c r="AF726" s="48"/>
      <c r="AG726" s="48"/>
      <c r="AH726" s="48"/>
      <c r="AI726" s="48"/>
      <c r="AJ726" s="48"/>
      <c r="AK726" s="48"/>
      <c r="AL726" s="48"/>
      <c r="AM726" s="48"/>
      <c r="AN726" s="48"/>
      <c r="AO726" s="48"/>
      <c r="AP726" s="48"/>
      <c r="AQ726" s="48"/>
      <c r="AR726" s="48"/>
      <c r="AS726" s="48"/>
      <c r="AT726" s="48"/>
      <c r="AU726" s="48"/>
      <c r="AV726" s="48"/>
      <c r="AW726" s="48"/>
      <c r="AX726" s="48"/>
      <c r="AY726" s="48"/>
      <c r="AZ726" s="48"/>
      <c r="BA726" s="48"/>
      <c r="BB726" s="48"/>
    </row>
    <row r="727" spans="3:54" ht="15.6" x14ac:dyDescent="0.3">
      <c r="C727" s="11"/>
      <c r="D727" s="11"/>
      <c r="E727" s="7"/>
      <c r="F727" s="8"/>
      <c r="G727" s="8"/>
      <c r="H727" s="9"/>
      <c r="I727" s="9"/>
      <c r="J727" s="9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8"/>
      <c r="V727" s="48"/>
      <c r="W727" s="48"/>
      <c r="X727" s="48"/>
      <c r="Y727" s="48"/>
      <c r="Z727" s="48"/>
      <c r="AA727" s="48"/>
      <c r="AB727" s="48"/>
      <c r="AC727" s="48"/>
      <c r="AD727" s="48"/>
      <c r="AE727" s="48"/>
      <c r="AF727" s="48"/>
      <c r="AG727" s="48"/>
      <c r="AH727" s="48"/>
      <c r="AI727" s="48"/>
      <c r="AJ727" s="48"/>
      <c r="AK727" s="48"/>
      <c r="AL727" s="48"/>
      <c r="AM727" s="48"/>
      <c r="AN727" s="48"/>
      <c r="AO727" s="48"/>
      <c r="AP727" s="48"/>
      <c r="AQ727" s="48"/>
      <c r="AR727" s="48"/>
      <c r="AS727" s="48"/>
      <c r="AT727" s="48"/>
      <c r="AU727" s="48"/>
      <c r="AV727" s="48"/>
      <c r="AW727" s="48"/>
      <c r="AX727" s="48"/>
      <c r="AY727" s="48"/>
      <c r="AZ727" s="48"/>
      <c r="BA727" s="48"/>
      <c r="BB727" s="48"/>
    </row>
    <row r="728" spans="3:54" ht="15.6" x14ac:dyDescent="0.3">
      <c r="C728" s="11"/>
      <c r="D728" s="11"/>
      <c r="E728" s="7"/>
      <c r="F728" s="8"/>
      <c r="G728" s="8"/>
      <c r="H728" s="9"/>
      <c r="I728" s="9"/>
      <c r="J728" s="9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8"/>
      <c r="V728" s="48"/>
      <c r="W728" s="48"/>
      <c r="X728" s="48"/>
      <c r="Y728" s="48"/>
      <c r="Z728" s="48"/>
      <c r="AA728" s="48"/>
      <c r="AB728" s="48"/>
      <c r="AC728" s="48"/>
      <c r="AD728" s="48"/>
      <c r="AE728" s="48"/>
      <c r="AF728" s="48"/>
      <c r="AG728" s="48"/>
      <c r="AH728" s="48"/>
      <c r="AI728" s="48"/>
      <c r="AJ728" s="48"/>
      <c r="AK728" s="48"/>
      <c r="AL728" s="48"/>
      <c r="AM728" s="48"/>
      <c r="AN728" s="48"/>
      <c r="AO728" s="48"/>
      <c r="AP728" s="48"/>
      <c r="AQ728" s="48"/>
      <c r="AR728" s="48"/>
      <c r="AS728" s="48"/>
      <c r="AT728" s="48"/>
      <c r="AU728" s="48"/>
      <c r="AV728" s="48"/>
      <c r="AW728" s="48"/>
      <c r="AX728" s="48"/>
      <c r="AY728" s="48"/>
      <c r="AZ728" s="48"/>
      <c r="BA728" s="48"/>
      <c r="BB728" s="48"/>
    </row>
    <row r="729" spans="3:54" ht="15.6" x14ac:dyDescent="0.3">
      <c r="C729" s="11"/>
      <c r="D729" s="11"/>
      <c r="E729" s="7"/>
      <c r="F729" s="8"/>
      <c r="G729" s="8"/>
      <c r="H729" s="9"/>
      <c r="I729" s="9"/>
      <c r="J729" s="9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8"/>
      <c r="V729" s="48"/>
      <c r="W729" s="48"/>
      <c r="X729" s="48"/>
      <c r="Y729" s="48"/>
      <c r="Z729" s="48"/>
      <c r="AA729" s="48"/>
      <c r="AB729" s="48"/>
      <c r="AC729" s="48"/>
      <c r="AD729" s="48"/>
      <c r="AE729" s="48"/>
      <c r="AF729" s="48"/>
      <c r="AG729" s="48"/>
      <c r="AH729" s="48"/>
      <c r="AI729" s="48"/>
      <c r="AJ729" s="48"/>
      <c r="AK729" s="48"/>
      <c r="AL729" s="48"/>
      <c r="AM729" s="48"/>
      <c r="AN729" s="48"/>
      <c r="AO729" s="48"/>
      <c r="AP729" s="48"/>
      <c r="AQ729" s="48"/>
      <c r="AR729" s="48"/>
      <c r="AS729" s="48"/>
      <c r="AT729" s="48"/>
      <c r="AU729" s="48"/>
      <c r="AV729" s="48"/>
      <c r="AW729" s="48"/>
      <c r="AX729" s="48"/>
      <c r="AY729" s="48"/>
      <c r="AZ729" s="48"/>
      <c r="BA729" s="48"/>
      <c r="BB729" s="48"/>
    </row>
    <row r="730" spans="3:54" ht="15.6" x14ac:dyDescent="0.3">
      <c r="C730" s="11"/>
      <c r="D730" s="11"/>
      <c r="E730" s="7"/>
      <c r="F730" s="8"/>
      <c r="G730" s="8"/>
      <c r="H730" s="9"/>
      <c r="I730" s="9"/>
      <c r="J730" s="9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8"/>
      <c r="V730" s="48"/>
      <c r="W730" s="48"/>
      <c r="X730" s="48"/>
      <c r="Y730" s="48"/>
      <c r="Z730" s="48"/>
      <c r="AA730" s="48"/>
      <c r="AB730" s="48"/>
      <c r="AC730" s="48"/>
      <c r="AD730" s="48"/>
      <c r="AE730" s="48"/>
      <c r="AF730" s="48"/>
      <c r="AG730" s="48"/>
      <c r="AH730" s="48"/>
      <c r="AI730" s="48"/>
      <c r="AJ730" s="48"/>
      <c r="AK730" s="48"/>
      <c r="AL730" s="48"/>
      <c r="AM730" s="48"/>
      <c r="AN730" s="48"/>
      <c r="AO730" s="48"/>
      <c r="AP730" s="48"/>
      <c r="AQ730" s="48"/>
      <c r="AR730" s="48"/>
      <c r="AS730" s="48"/>
      <c r="AT730" s="48"/>
      <c r="AU730" s="48"/>
      <c r="AV730" s="48"/>
      <c r="AW730" s="48"/>
      <c r="AX730" s="48"/>
      <c r="AY730" s="48"/>
      <c r="AZ730" s="48"/>
      <c r="BA730" s="48"/>
      <c r="BB730" s="48"/>
    </row>
    <row r="731" spans="3:54" ht="15.6" x14ac:dyDescent="0.3">
      <c r="C731" s="11"/>
      <c r="D731" s="11"/>
      <c r="E731" s="7"/>
      <c r="F731" s="8"/>
      <c r="G731" s="8"/>
      <c r="H731" s="9"/>
      <c r="I731" s="9"/>
      <c r="J731" s="9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8"/>
      <c r="V731" s="48"/>
      <c r="W731" s="48"/>
      <c r="X731" s="48"/>
      <c r="Y731" s="48"/>
      <c r="Z731" s="48"/>
      <c r="AA731" s="48"/>
      <c r="AB731" s="48"/>
      <c r="AC731" s="48"/>
      <c r="AD731" s="48"/>
      <c r="AE731" s="48"/>
      <c r="AF731" s="48"/>
      <c r="AG731" s="48"/>
      <c r="AH731" s="48"/>
      <c r="AI731" s="48"/>
      <c r="AJ731" s="48"/>
      <c r="AK731" s="48"/>
      <c r="AL731" s="48"/>
      <c r="AM731" s="48"/>
      <c r="AN731" s="48"/>
      <c r="AO731" s="48"/>
      <c r="AP731" s="48"/>
      <c r="AQ731" s="48"/>
      <c r="AR731" s="48"/>
      <c r="AS731" s="48"/>
      <c r="AT731" s="48"/>
      <c r="AU731" s="48"/>
      <c r="AV731" s="48"/>
      <c r="AW731" s="48"/>
      <c r="AX731" s="48"/>
      <c r="AY731" s="48"/>
      <c r="AZ731" s="48"/>
      <c r="BA731" s="48"/>
      <c r="BB731" s="48"/>
    </row>
    <row r="732" spans="3:54" ht="15.6" x14ac:dyDescent="0.3">
      <c r="C732" s="11"/>
      <c r="D732" s="11"/>
      <c r="E732" s="7"/>
      <c r="F732" s="8"/>
      <c r="G732" s="8"/>
      <c r="H732" s="9"/>
      <c r="I732" s="9"/>
      <c r="J732" s="9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8"/>
      <c r="V732" s="48"/>
      <c r="W732" s="48"/>
      <c r="X732" s="48"/>
      <c r="Y732" s="48"/>
      <c r="Z732" s="48"/>
      <c r="AA732" s="48"/>
      <c r="AB732" s="48"/>
      <c r="AC732" s="48"/>
      <c r="AD732" s="48"/>
      <c r="AE732" s="48"/>
      <c r="AF732" s="48"/>
      <c r="AG732" s="48"/>
      <c r="AH732" s="48"/>
      <c r="AI732" s="48"/>
      <c r="AJ732" s="48"/>
      <c r="AK732" s="48"/>
      <c r="AL732" s="48"/>
      <c r="AM732" s="48"/>
      <c r="AN732" s="48"/>
      <c r="AO732" s="48"/>
      <c r="AP732" s="48"/>
      <c r="AQ732" s="48"/>
      <c r="AR732" s="48"/>
      <c r="AS732" s="48"/>
      <c r="AT732" s="48"/>
      <c r="AU732" s="48"/>
      <c r="AV732" s="48"/>
      <c r="AW732" s="48"/>
      <c r="AX732" s="48"/>
      <c r="AY732" s="48"/>
      <c r="AZ732" s="48"/>
      <c r="BA732" s="48"/>
      <c r="BB732" s="48"/>
    </row>
    <row r="733" spans="3:54" ht="15.6" x14ac:dyDescent="0.3">
      <c r="C733" s="11"/>
      <c r="D733" s="11"/>
      <c r="E733" s="7"/>
      <c r="F733" s="8"/>
      <c r="G733" s="8"/>
      <c r="H733" s="9"/>
      <c r="I733" s="9"/>
      <c r="J733" s="9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8"/>
      <c r="V733" s="48"/>
      <c r="W733" s="48"/>
      <c r="X733" s="48"/>
      <c r="Y733" s="48"/>
      <c r="Z733" s="48"/>
      <c r="AA733" s="48"/>
      <c r="AB733" s="48"/>
      <c r="AC733" s="48"/>
      <c r="AD733" s="48"/>
      <c r="AE733" s="48"/>
      <c r="AF733" s="48"/>
      <c r="AG733" s="48"/>
      <c r="AH733" s="48"/>
      <c r="AI733" s="48"/>
      <c r="AJ733" s="48"/>
      <c r="AK733" s="48"/>
      <c r="AL733" s="48"/>
      <c r="AM733" s="48"/>
      <c r="AN733" s="48"/>
      <c r="AO733" s="48"/>
      <c r="AP733" s="48"/>
      <c r="AQ733" s="48"/>
      <c r="AR733" s="48"/>
      <c r="AS733" s="48"/>
      <c r="AT733" s="48"/>
      <c r="AU733" s="48"/>
      <c r="AV733" s="48"/>
      <c r="AW733" s="48"/>
      <c r="AX733" s="48"/>
      <c r="AY733" s="48"/>
      <c r="AZ733" s="48"/>
      <c r="BA733" s="48"/>
      <c r="BB733" s="48"/>
    </row>
    <row r="734" spans="3:54" ht="15.6" x14ac:dyDescent="0.3">
      <c r="C734" s="11"/>
      <c r="D734" s="11"/>
      <c r="E734" s="7"/>
      <c r="F734" s="8"/>
      <c r="G734" s="8"/>
      <c r="H734" s="9"/>
      <c r="I734" s="9"/>
      <c r="J734" s="9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8"/>
      <c r="V734" s="48"/>
      <c r="W734" s="48"/>
      <c r="X734" s="48"/>
      <c r="Y734" s="48"/>
      <c r="Z734" s="48"/>
      <c r="AA734" s="48"/>
      <c r="AB734" s="48"/>
      <c r="AC734" s="48"/>
      <c r="AD734" s="48"/>
      <c r="AE734" s="48"/>
      <c r="AF734" s="48"/>
      <c r="AG734" s="48"/>
      <c r="AH734" s="48"/>
      <c r="AI734" s="48"/>
      <c r="AJ734" s="48"/>
      <c r="AK734" s="48"/>
      <c r="AL734" s="48"/>
      <c r="AM734" s="48"/>
      <c r="AN734" s="48"/>
      <c r="AO734" s="48"/>
      <c r="AP734" s="48"/>
      <c r="AQ734" s="48"/>
      <c r="AR734" s="48"/>
      <c r="AS734" s="48"/>
      <c r="AT734" s="48"/>
      <c r="AU734" s="48"/>
      <c r="AV734" s="48"/>
      <c r="AW734" s="48"/>
      <c r="AX734" s="48"/>
      <c r="AY734" s="48"/>
      <c r="AZ734" s="48"/>
      <c r="BA734" s="48"/>
      <c r="BB734" s="48"/>
    </row>
    <row r="735" spans="3:54" ht="15.6" x14ac:dyDescent="0.3">
      <c r="C735" s="11"/>
      <c r="D735" s="11"/>
      <c r="E735" s="7"/>
      <c r="F735" s="8"/>
      <c r="G735" s="8"/>
      <c r="H735" s="9"/>
      <c r="I735" s="9"/>
      <c r="J735" s="9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8"/>
      <c r="V735" s="48"/>
      <c r="W735" s="48"/>
      <c r="X735" s="48"/>
      <c r="Y735" s="48"/>
      <c r="Z735" s="48"/>
      <c r="AA735" s="48"/>
      <c r="AB735" s="48"/>
      <c r="AC735" s="48"/>
      <c r="AD735" s="48"/>
      <c r="AE735" s="48"/>
      <c r="AF735" s="48"/>
      <c r="AG735" s="48"/>
      <c r="AH735" s="48"/>
      <c r="AI735" s="48"/>
      <c r="AJ735" s="48"/>
      <c r="AK735" s="48"/>
      <c r="AL735" s="48"/>
      <c r="AM735" s="48"/>
      <c r="AN735" s="48"/>
      <c r="AO735" s="48"/>
      <c r="AP735" s="48"/>
      <c r="AQ735" s="48"/>
      <c r="AR735" s="48"/>
      <c r="AS735" s="48"/>
      <c r="AT735" s="48"/>
      <c r="AU735" s="48"/>
      <c r="AV735" s="48"/>
      <c r="AW735" s="48"/>
      <c r="AX735" s="48"/>
      <c r="AY735" s="48"/>
      <c r="AZ735" s="48"/>
      <c r="BA735" s="48"/>
      <c r="BB735" s="48"/>
    </row>
    <row r="736" spans="3:54" ht="15.6" x14ac:dyDescent="0.3">
      <c r="C736" s="11"/>
      <c r="D736" s="11"/>
      <c r="E736" s="7"/>
      <c r="F736" s="8"/>
      <c r="G736" s="8"/>
      <c r="H736" s="9"/>
      <c r="I736" s="9"/>
      <c r="J736" s="9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8"/>
      <c r="V736" s="48"/>
      <c r="W736" s="48"/>
      <c r="X736" s="48"/>
      <c r="Y736" s="48"/>
      <c r="Z736" s="48"/>
      <c r="AA736" s="48"/>
      <c r="AB736" s="48"/>
      <c r="AC736" s="48"/>
      <c r="AD736" s="48"/>
      <c r="AE736" s="48"/>
      <c r="AF736" s="48"/>
      <c r="AG736" s="48"/>
      <c r="AH736" s="48"/>
      <c r="AI736" s="48"/>
      <c r="AJ736" s="48"/>
      <c r="AK736" s="48"/>
      <c r="AL736" s="48"/>
      <c r="AM736" s="48"/>
      <c r="AN736" s="48"/>
      <c r="AO736" s="48"/>
      <c r="AP736" s="48"/>
      <c r="AQ736" s="48"/>
      <c r="AR736" s="48"/>
      <c r="AS736" s="48"/>
      <c r="AT736" s="48"/>
      <c r="AU736" s="48"/>
      <c r="AV736" s="48"/>
      <c r="AW736" s="48"/>
      <c r="AX736" s="48"/>
      <c r="AY736" s="48"/>
      <c r="AZ736" s="48"/>
      <c r="BA736" s="48"/>
      <c r="BB736" s="48"/>
    </row>
    <row r="737" spans="3:54" ht="15.6" x14ac:dyDescent="0.3">
      <c r="C737" s="11"/>
      <c r="D737" s="11"/>
      <c r="E737" s="7"/>
      <c r="F737" s="8"/>
      <c r="G737" s="8"/>
      <c r="H737" s="9"/>
      <c r="I737" s="9"/>
      <c r="J737" s="9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8"/>
      <c r="V737" s="48"/>
      <c r="W737" s="48"/>
      <c r="X737" s="48"/>
      <c r="Y737" s="48"/>
      <c r="Z737" s="48"/>
      <c r="AA737" s="48"/>
      <c r="AB737" s="48"/>
      <c r="AC737" s="48"/>
      <c r="AD737" s="48"/>
      <c r="AE737" s="48"/>
      <c r="AF737" s="48"/>
      <c r="AG737" s="48"/>
      <c r="AH737" s="48"/>
      <c r="AI737" s="48"/>
      <c r="AJ737" s="48"/>
      <c r="AK737" s="48"/>
      <c r="AL737" s="48"/>
      <c r="AM737" s="48"/>
      <c r="AN737" s="48"/>
      <c r="AO737" s="48"/>
      <c r="AP737" s="48"/>
      <c r="AQ737" s="48"/>
      <c r="AR737" s="48"/>
      <c r="AS737" s="48"/>
      <c r="AT737" s="48"/>
      <c r="AU737" s="48"/>
      <c r="AV737" s="48"/>
      <c r="AW737" s="48"/>
      <c r="AX737" s="48"/>
      <c r="AY737" s="48"/>
      <c r="AZ737" s="48"/>
      <c r="BA737" s="48"/>
      <c r="BB737" s="48"/>
    </row>
    <row r="738" spans="3:54" ht="15.6" x14ac:dyDescent="0.3">
      <c r="C738" s="11"/>
      <c r="D738" s="11"/>
      <c r="E738" s="7"/>
      <c r="F738" s="8"/>
      <c r="G738" s="8"/>
      <c r="H738" s="9"/>
      <c r="I738" s="9"/>
      <c r="J738" s="9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8"/>
      <c r="V738" s="48"/>
      <c r="W738" s="48"/>
      <c r="X738" s="48"/>
      <c r="Y738" s="48"/>
      <c r="Z738" s="48"/>
      <c r="AA738" s="48"/>
      <c r="AB738" s="48"/>
      <c r="AC738" s="48"/>
      <c r="AD738" s="48"/>
      <c r="AE738" s="48"/>
      <c r="AF738" s="48"/>
      <c r="AG738" s="48"/>
      <c r="AH738" s="48"/>
      <c r="AI738" s="48"/>
      <c r="AJ738" s="48"/>
      <c r="AK738" s="48"/>
      <c r="AL738" s="48"/>
      <c r="AM738" s="48"/>
      <c r="AN738" s="48"/>
      <c r="AO738" s="48"/>
      <c r="AP738" s="48"/>
      <c r="AQ738" s="48"/>
      <c r="AR738" s="48"/>
      <c r="AS738" s="48"/>
      <c r="AT738" s="48"/>
      <c r="AU738" s="48"/>
      <c r="AV738" s="48"/>
      <c r="AW738" s="48"/>
      <c r="AX738" s="48"/>
      <c r="AY738" s="48"/>
      <c r="AZ738" s="48"/>
      <c r="BA738" s="48"/>
      <c r="BB738" s="48"/>
    </row>
    <row r="739" spans="3:54" ht="15.6" x14ac:dyDescent="0.3">
      <c r="C739" s="11"/>
      <c r="D739" s="11"/>
      <c r="E739" s="7"/>
      <c r="F739" s="8"/>
      <c r="G739" s="8"/>
      <c r="H739" s="9"/>
      <c r="I739" s="9"/>
      <c r="J739" s="9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8"/>
      <c r="V739" s="48"/>
      <c r="W739" s="48"/>
      <c r="X739" s="48"/>
      <c r="Y739" s="48"/>
      <c r="Z739" s="48"/>
      <c r="AA739" s="48"/>
      <c r="AB739" s="48"/>
      <c r="AC739" s="48"/>
      <c r="AD739" s="48"/>
      <c r="AE739" s="48"/>
      <c r="AF739" s="48"/>
      <c r="AG739" s="48"/>
      <c r="AH739" s="48"/>
      <c r="AI739" s="48"/>
      <c r="AJ739" s="48"/>
      <c r="AK739" s="48"/>
      <c r="AL739" s="48"/>
      <c r="AM739" s="48"/>
      <c r="AN739" s="48"/>
      <c r="AO739" s="48"/>
      <c r="AP739" s="48"/>
      <c r="AQ739" s="48"/>
      <c r="AR739" s="48"/>
      <c r="AS739" s="48"/>
      <c r="AT739" s="48"/>
      <c r="AU739" s="48"/>
      <c r="AV739" s="48"/>
      <c r="AW739" s="48"/>
      <c r="AX739" s="48"/>
      <c r="AY739" s="48"/>
      <c r="AZ739" s="48"/>
      <c r="BA739" s="48"/>
      <c r="BB739" s="48"/>
    </row>
    <row r="740" spans="3:54" ht="15.6" x14ac:dyDescent="0.3">
      <c r="C740" s="11"/>
      <c r="D740" s="11"/>
      <c r="E740" s="7"/>
      <c r="F740" s="8"/>
      <c r="G740" s="8"/>
      <c r="H740" s="9"/>
      <c r="I740" s="9"/>
      <c r="J740" s="9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8"/>
      <c r="V740" s="48"/>
      <c r="W740" s="48"/>
      <c r="X740" s="48"/>
      <c r="Y740" s="48"/>
      <c r="Z740" s="48"/>
      <c r="AA740" s="48"/>
      <c r="AB740" s="48"/>
      <c r="AC740" s="48"/>
      <c r="AD740" s="48"/>
      <c r="AE740" s="48"/>
      <c r="AF740" s="48"/>
      <c r="AG740" s="48"/>
      <c r="AH740" s="48"/>
      <c r="AI740" s="48"/>
      <c r="AJ740" s="48"/>
      <c r="AK740" s="48"/>
      <c r="AL740" s="48"/>
      <c r="AM740" s="48"/>
      <c r="AN740" s="48"/>
      <c r="AO740" s="48"/>
      <c r="AP740" s="48"/>
      <c r="AQ740" s="48"/>
      <c r="AR740" s="48"/>
      <c r="AS740" s="48"/>
      <c r="AT740" s="48"/>
      <c r="AU740" s="48"/>
      <c r="AV740" s="48"/>
      <c r="AW740" s="48"/>
      <c r="AX740" s="48"/>
      <c r="AY740" s="48"/>
      <c r="AZ740" s="48"/>
      <c r="BA740" s="48"/>
      <c r="BB740" s="48"/>
    </row>
    <row r="741" spans="3:54" ht="15.6" x14ac:dyDescent="0.3">
      <c r="C741" s="11"/>
      <c r="D741" s="11"/>
      <c r="E741" s="7"/>
      <c r="F741" s="8"/>
      <c r="G741" s="8"/>
      <c r="H741" s="9"/>
      <c r="I741" s="9"/>
      <c r="J741" s="9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8"/>
      <c r="V741" s="48"/>
      <c r="W741" s="48"/>
      <c r="X741" s="48"/>
      <c r="Y741" s="48"/>
      <c r="Z741" s="48"/>
      <c r="AA741" s="48"/>
      <c r="AB741" s="48"/>
      <c r="AC741" s="48"/>
      <c r="AD741" s="48"/>
      <c r="AE741" s="48"/>
      <c r="AF741" s="48"/>
      <c r="AG741" s="48"/>
      <c r="AH741" s="48"/>
      <c r="AI741" s="48"/>
      <c r="AJ741" s="48"/>
      <c r="AK741" s="48"/>
      <c r="AL741" s="48"/>
      <c r="AM741" s="48"/>
      <c r="AN741" s="48"/>
      <c r="AO741" s="48"/>
      <c r="AP741" s="48"/>
      <c r="AQ741" s="48"/>
      <c r="AR741" s="48"/>
      <c r="AS741" s="48"/>
      <c r="AT741" s="48"/>
      <c r="AU741" s="48"/>
      <c r="AV741" s="48"/>
      <c r="AW741" s="48"/>
      <c r="AX741" s="48"/>
      <c r="AY741" s="48"/>
      <c r="AZ741" s="48"/>
      <c r="BA741" s="48"/>
      <c r="BB741" s="48"/>
    </row>
    <row r="742" spans="3:54" ht="15.6" x14ac:dyDescent="0.3">
      <c r="C742" s="11"/>
      <c r="D742" s="11"/>
      <c r="E742" s="7"/>
      <c r="F742" s="8"/>
      <c r="G742" s="8"/>
      <c r="H742" s="9"/>
      <c r="I742" s="9"/>
      <c r="J742" s="9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8"/>
      <c r="V742" s="48"/>
      <c r="W742" s="48"/>
      <c r="X742" s="48"/>
      <c r="Y742" s="48"/>
      <c r="Z742" s="48"/>
      <c r="AA742" s="48"/>
      <c r="AB742" s="48"/>
      <c r="AC742" s="48"/>
      <c r="AD742" s="48"/>
      <c r="AE742" s="48"/>
      <c r="AF742" s="48"/>
      <c r="AG742" s="48"/>
      <c r="AH742" s="48"/>
      <c r="AI742" s="48"/>
      <c r="AJ742" s="48"/>
      <c r="AK742" s="48"/>
      <c r="AL742" s="48"/>
      <c r="AM742" s="48"/>
      <c r="AN742" s="48"/>
      <c r="AO742" s="48"/>
      <c r="AP742" s="48"/>
      <c r="AQ742" s="48"/>
      <c r="AR742" s="48"/>
      <c r="AS742" s="48"/>
      <c r="AT742" s="48"/>
      <c r="AU742" s="48"/>
      <c r="AV742" s="48"/>
      <c r="AW742" s="48"/>
      <c r="AX742" s="48"/>
      <c r="AY742" s="48"/>
      <c r="AZ742" s="48"/>
      <c r="BA742" s="48"/>
      <c r="BB742" s="48"/>
    </row>
    <row r="743" spans="3:54" ht="15.6" x14ac:dyDescent="0.3">
      <c r="C743" s="11"/>
      <c r="D743" s="11"/>
      <c r="E743" s="7"/>
      <c r="F743" s="8"/>
      <c r="G743" s="8"/>
      <c r="H743" s="9"/>
      <c r="I743" s="9"/>
      <c r="J743" s="9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8"/>
      <c r="V743" s="48"/>
      <c r="W743" s="48"/>
      <c r="X743" s="48"/>
      <c r="Y743" s="48"/>
      <c r="Z743" s="48"/>
      <c r="AA743" s="48"/>
      <c r="AB743" s="48"/>
      <c r="AC743" s="48"/>
      <c r="AD743" s="48"/>
      <c r="AE743" s="48"/>
      <c r="AF743" s="48"/>
      <c r="AG743" s="48"/>
      <c r="AH743" s="48"/>
      <c r="AI743" s="48"/>
      <c r="AJ743" s="48"/>
      <c r="AK743" s="48"/>
      <c r="AL743" s="48"/>
      <c r="AM743" s="48"/>
      <c r="AN743" s="48"/>
      <c r="AO743" s="48"/>
      <c r="AP743" s="48"/>
      <c r="AQ743" s="48"/>
      <c r="AR743" s="48"/>
      <c r="AS743" s="48"/>
      <c r="AT743" s="48"/>
      <c r="AU743" s="48"/>
      <c r="AV743" s="48"/>
      <c r="AW743" s="48"/>
      <c r="AX743" s="48"/>
      <c r="AY743" s="48"/>
      <c r="AZ743" s="48"/>
      <c r="BA743" s="48"/>
      <c r="BB743" s="48"/>
    </row>
    <row r="744" spans="3:54" ht="15.6" x14ac:dyDescent="0.3">
      <c r="C744" s="11"/>
      <c r="D744" s="11"/>
      <c r="E744" s="7"/>
      <c r="F744" s="8"/>
      <c r="G744" s="8"/>
      <c r="H744" s="9"/>
      <c r="I744" s="9"/>
      <c r="J744" s="9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8"/>
      <c r="AF744" s="48"/>
      <c r="AG744" s="48"/>
      <c r="AH744" s="48"/>
      <c r="AI744" s="48"/>
      <c r="AJ744" s="48"/>
      <c r="AK744" s="48"/>
      <c r="AL744" s="48"/>
      <c r="AM744" s="48"/>
      <c r="AN744" s="48"/>
      <c r="AO744" s="48"/>
      <c r="AP744" s="48"/>
      <c r="AQ744" s="48"/>
      <c r="AR744" s="48"/>
      <c r="AS744" s="48"/>
      <c r="AT744" s="48"/>
      <c r="AU744" s="48"/>
      <c r="AV744" s="48"/>
      <c r="AW744" s="48"/>
      <c r="AX744" s="48"/>
      <c r="AY744" s="48"/>
      <c r="AZ744" s="48"/>
      <c r="BA744" s="48"/>
      <c r="BB744" s="48"/>
    </row>
    <row r="745" spans="3:54" ht="15.6" x14ac:dyDescent="0.3">
      <c r="C745" s="11"/>
      <c r="D745" s="11"/>
      <c r="E745" s="7"/>
      <c r="F745" s="8"/>
      <c r="G745" s="8"/>
      <c r="H745" s="9"/>
      <c r="I745" s="9"/>
      <c r="J745" s="9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8"/>
      <c r="V745" s="48"/>
      <c r="W745" s="48"/>
      <c r="X745" s="48"/>
      <c r="Y745" s="48"/>
      <c r="Z745" s="48"/>
      <c r="AA745" s="48"/>
      <c r="AB745" s="48"/>
      <c r="AC745" s="48"/>
      <c r="AD745" s="48"/>
      <c r="AE745" s="48"/>
      <c r="AF745" s="48"/>
      <c r="AG745" s="48"/>
      <c r="AH745" s="48"/>
      <c r="AI745" s="48"/>
      <c r="AJ745" s="48"/>
      <c r="AK745" s="48"/>
      <c r="AL745" s="48"/>
      <c r="AM745" s="48"/>
      <c r="AN745" s="48"/>
      <c r="AO745" s="48"/>
      <c r="AP745" s="48"/>
      <c r="AQ745" s="48"/>
      <c r="AR745" s="48"/>
      <c r="AS745" s="48"/>
      <c r="AT745" s="48"/>
      <c r="AU745" s="48"/>
      <c r="AV745" s="48"/>
      <c r="AW745" s="48"/>
      <c r="AX745" s="48"/>
      <c r="AY745" s="48"/>
      <c r="AZ745" s="48"/>
      <c r="BA745" s="48"/>
      <c r="BB745" s="48"/>
    </row>
    <row r="746" spans="3:54" ht="15.6" x14ac:dyDescent="0.3">
      <c r="C746" s="11"/>
      <c r="D746" s="11"/>
      <c r="E746" s="7"/>
      <c r="F746" s="8"/>
      <c r="G746" s="8"/>
      <c r="H746" s="9"/>
      <c r="I746" s="9"/>
      <c r="J746" s="9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8"/>
      <c r="V746" s="48"/>
      <c r="W746" s="48"/>
      <c r="X746" s="48"/>
      <c r="Y746" s="48"/>
      <c r="Z746" s="48"/>
      <c r="AA746" s="48"/>
      <c r="AB746" s="48"/>
      <c r="AC746" s="48"/>
      <c r="AD746" s="48"/>
      <c r="AE746" s="48"/>
      <c r="AF746" s="48"/>
      <c r="AG746" s="48"/>
      <c r="AH746" s="48"/>
      <c r="AI746" s="48"/>
      <c r="AJ746" s="48"/>
      <c r="AK746" s="48"/>
      <c r="AL746" s="48"/>
      <c r="AM746" s="48"/>
      <c r="AN746" s="48"/>
      <c r="AO746" s="48"/>
      <c r="AP746" s="48"/>
      <c r="AQ746" s="48"/>
      <c r="AR746" s="48"/>
      <c r="AS746" s="48"/>
      <c r="AT746" s="48"/>
      <c r="AU746" s="48"/>
      <c r="AV746" s="48"/>
      <c r="AW746" s="48"/>
      <c r="AX746" s="48"/>
      <c r="AY746" s="48"/>
      <c r="AZ746" s="48"/>
      <c r="BA746" s="48"/>
      <c r="BB746" s="48"/>
    </row>
    <row r="747" spans="3:54" ht="15.6" x14ac:dyDescent="0.3">
      <c r="C747" s="11"/>
      <c r="D747" s="11"/>
      <c r="E747" s="7"/>
      <c r="F747" s="8"/>
      <c r="G747" s="8"/>
      <c r="H747" s="9"/>
      <c r="I747" s="9"/>
      <c r="J747" s="9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8"/>
      <c r="V747" s="48"/>
      <c r="W747" s="48"/>
      <c r="X747" s="48"/>
      <c r="Y747" s="48"/>
      <c r="Z747" s="48"/>
      <c r="AA747" s="48"/>
      <c r="AB747" s="48"/>
      <c r="AC747" s="48"/>
      <c r="AD747" s="48"/>
      <c r="AE747" s="48"/>
      <c r="AF747" s="48"/>
      <c r="AG747" s="48"/>
      <c r="AH747" s="48"/>
      <c r="AI747" s="48"/>
      <c r="AJ747" s="48"/>
      <c r="AK747" s="48"/>
      <c r="AL747" s="48"/>
      <c r="AM747" s="48"/>
      <c r="AN747" s="48"/>
      <c r="AO747" s="48"/>
      <c r="AP747" s="48"/>
      <c r="AQ747" s="48"/>
      <c r="AR747" s="48"/>
      <c r="AS747" s="48"/>
      <c r="AT747" s="48"/>
      <c r="AU747" s="48"/>
      <c r="AV747" s="48"/>
      <c r="AW747" s="48"/>
      <c r="AX747" s="48"/>
      <c r="AY747" s="48"/>
      <c r="AZ747" s="48"/>
      <c r="BA747" s="48"/>
      <c r="BB747" s="48"/>
    </row>
    <row r="748" spans="3:54" ht="15.6" x14ac:dyDescent="0.3">
      <c r="C748" s="11"/>
      <c r="D748" s="11"/>
      <c r="E748" s="7"/>
      <c r="F748" s="8"/>
      <c r="G748" s="8"/>
      <c r="H748" s="9"/>
      <c r="I748" s="9"/>
      <c r="J748" s="9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8"/>
      <c r="V748" s="48"/>
      <c r="W748" s="48"/>
      <c r="X748" s="48"/>
      <c r="Y748" s="48"/>
      <c r="Z748" s="48"/>
      <c r="AA748" s="48"/>
      <c r="AB748" s="48"/>
      <c r="AC748" s="48"/>
      <c r="AD748" s="48"/>
      <c r="AE748" s="48"/>
      <c r="AF748" s="48"/>
      <c r="AG748" s="48"/>
      <c r="AH748" s="48"/>
      <c r="AI748" s="48"/>
      <c r="AJ748" s="48"/>
      <c r="AK748" s="48"/>
      <c r="AL748" s="48"/>
      <c r="AM748" s="48"/>
      <c r="AN748" s="48"/>
      <c r="AO748" s="48"/>
      <c r="AP748" s="48"/>
      <c r="AQ748" s="48"/>
      <c r="AR748" s="48"/>
      <c r="AS748" s="48"/>
      <c r="AT748" s="48"/>
      <c r="AU748" s="48"/>
      <c r="AV748" s="48"/>
      <c r="AW748" s="48"/>
      <c r="AX748" s="48"/>
      <c r="AY748" s="48"/>
      <c r="AZ748" s="48"/>
      <c r="BA748" s="48"/>
      <c r="BB748" s="48"/>
    </row>
    <row r="749" spans="3:54" ht="15.6" x14ac:dyDescent="0.3">
      <c r="C749" s="11"/>
      <c r="D749" s="11"/>
      <c r="E749" s="7"/>
      <c r="F749" s="8"/>
      <c r="G749" s="8"/>
      <c r="H749" s="9"/>
      <c r="I749" s="9"/>
      <c r="J749" s="9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8"/>
      <c r="V749" s="48"/>
      <c r="W749" s="48"/>
      <c r="X749" s="48"/>
      <c r="Y749" s="48"/>
      <c r="Z749" s="48"/>
      <c r="AA749" s="48"/>
      <c r="AB749" s="48"/>
      <c r="AC749" s="48"/>
      <c r="AD749" s="48"/>
      <c r="AE749" s="48"/>
      <c r="AF749" s="48"/>
      <c r="AG749" s="48"/>
      <c r="AH749" s="48"/>
      <c r="AI749" s="48"/>
      <c r="AJ749" s="48"/>
      <c r="AK749" s="48"/>
      <c r="AL749" s="48"/>
      <c r="AM749" s="48"/>
      <c r="AN749" s="48"/>
      <c r="AO749" s="48"/>
      <c r="AP749" s="48"/>
      <c r="AQ749" s="48"/>
      <c r="AR749" s="48"/>
      <c r="AS749" s="48"/>
      <c r="AT749" s="48"/>
      <c r="AU749" s="48"/>
      <c r="AV749" s="48"/>
      <c r="AW749" s="48"/>
      <c r="AX749" s="48"/>
      <c r="AY749" s="48"/>
      <c r="AZ749" s="48"/>
      <c r="BA749" s="48"/>
      <c r="BB749" s="48"/>
    </row>
    <row r="750" spans="3:54" ht="15.6" x14ac:dyDescent="0.3">
      <c r="C750" s="11"/>
      <c r="D750" s="11"/>
      <c r="E750" s="7"/>
      <c r="F750" s="8"/>
      <c r="G750" s="8"/>
      <c r="H750" s="9"/>
      <c r="I750" s="9"/>
      <c r="J750" s="9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8"/>
      <c r="V750" s="48"/>
      <c r="W750" s="48"/>
      <c r="X750" s="48"/>
      <c r="Y750" s="48"/>
      <c r="Z750" s="48"/>
      <c r="AA750" s="48"/>
      <c r="AB750" s="48"/>
      <c r="AC750" s="48"/>
      <c r="AD750" s="48"/>
      <c r="AE750" s="48"/>
      <c r="AF750" s="48"/>
      <c r="AG750" s="48"/>
      <c r="AH750" s="48"/>
      <c r="AI750" s="48"/>
      <c r="AJ750" s="48"/>
      <c r="AK750" s="48"/>
      <c r="AL750" s="48"/>
      <c r="AM750" s="48"/>
      <c r="AN750" s="48"/>
      <c r="AO750" s="48"/>
      <c r="AP750" s="48"/>
      <c r="AQ750" s="48"/>
      <c r="AR750" s="48"/>
      <c r="AS750" s="48"/>
      <c r="AT750" s="48"/>
      <c r="AU750" s="48"/>
      <c r="AV750" s="48"/>
      <c r="AW750" s="48"/>
      <c r="AX750" s="48"/>
      <c r="AY750" s="48"/>
      <c r="AZ750" s="48"/>
      <c r="BA750" s="48"/>
      <c r="BB750" s="48"/>
    </row>
    <row r="751" spans="3:54" ht="15.6" x14ac:dyDescent="0.3">
      <c r="C751" s="11"/>
      <c r="D751" s="11"/>
      <c r="E751" s="7"/>
      <c r="F751" s="8"/>
      <c r="G751" s="8"/>
      <c r="H751" s="9"/>
      <c r="I751" s="9"/>
      <c r="J751" s="9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8"/>
      <c r="V751" s="48"/>
      <c r="W751" s="48"/>
      <c r="X751" s="48"/>
      <c r="Y751" s="48"/>
      <c r="Z751" s="48"/>
      <c r="AA751" s="48"/>
      <c r="AB751" s="48"/>
      <c r="AC751" s="48"/>
      <c r="AD751" s="48"/>
      <c r="AE751" s="48"/>
      <c r="AF751" s="48"/>
      <c r="AG751" s="48"/>
      <c r="AH751" s="48"/>
      <c r="AI751" s="48"/>
      <c r="AJ751" s="48"/>
      <c r="AK751" s="48"/>
      <c r="AL751" s="48"/>
      <c r="AM751" s="48"/>
      <c r="AN751" s="48"/>
      <c r="AO751" s="48"/>
      <c r="AP751" s="48"/>
      <c r="AQ751" s="48"/>
      <c r="AR751" s="48"/>
      <c r="AS751" s="48"/>
      <c r="AT751" s="48"/>
      <c r="AU751" s="48"/>
      <c r="AV751" s="48"/>
      <c r="AW751" s="48"/>
      <c r="AX751" s="48"/>
      <c r="AY751" s="48"/>
      <c r="AZ751" s="48"/>
      <c r="BA751" s="48"/>
      <c r="BB751" s="48"/>
    </row>
    <row r="752" spans="3:54" ht="15.6" x14ac:dyDescent="0.3">
      <c r="C752" s="11"/>
      <c r="D752" s="11"/>
      <c r="E752" s="7"/>
      <c r="F752" s="8"/>
      <c r="G752" s="8"/>
      <c r="H752" s="9"/>
      <c r="I752" s="9"/>
      <c r="J752" s="9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8"/>
      <c r="V752" s="48"/>
      <c r="W752" s="48"/>
      <c r="X752" s="48"/>
      <c r="Y752" s="48"/>
      <c r="Z752" s="48"/>
      <c r="AA752" s="48"/>
      <c r="AB752" s="48"/>
      <c r="AC752" s="48"/>
      <c r="AD752" s="48"/>
      <c r="AE752" s="48"/>
      <c r="AF752" s="48"/>
      <c r="AG752" s="48"/>
      <c r="AH752" s="48"/>
      <c r="AI752" s="48"/>
      <c r="AJ752" s="48"/>
      <c r="AK752" s="48"/>
      <c r="AL752" s="48"/>
      <c r="AM752" s="48"/>
      <c r="AN752" s="48"/>
      <c r="AO752" s="48"/>
      <c r="AP752" s="48"/>
      <c r="AQ752" s="48"/>
      <c r="AR752" s="48"/>
      <c r="AS752" s="48"/>
      <c r="AT752" s="48"/>
      <c r="AU752" s="48"/>
      <c r="AV752" s="48"/>
      <c r="AW752" s="48"/>
      <c r="AX752" s="48"/>
      <c r="AY752" s="48"/>
      <c r="AZ752" s="48"/>
      <c r="BA752" s="48"/>
      <c r="BB752" s="48"/>
    </row>
    <row r="753" spans="3:54" ht="15.6" x14ac:dyDescent="0.3">
      <c r="C753" s="11"/>
      <c r="D753" s="11"/>
      <c r="E753" s="7"/>
      <c r="F753" s="8"/>
      <c r="G753" s="8"/>
      <c r="H753" s="9"/>
      <c r="I753" s="9"/>
      <c r="J753" s="9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8"/>
      <c r="V753" s="48"/>
      <c r="W753" s="48"/>
      <c r="X753" s="48"/>
      <c r="Y753" s="48"/>
      <c r="Z753" s="48"/>
      <c r="AA753" s="48"/>
      <c r="AB753" s="48"/>
      <c r="AC753" s="48"/>
      <c r="AD753" s="48"/>
      <c r="AE753" s="48"/>
      <c r="AF753" s="48"/>
      <c r="AG753" s="48"/>
      <c r="AH753" s="48"/>
      <c r="AI753" s="48"/>
      <c r="AJ753" s="48"/>
      <c r="AK753" s="48"/>
      <c r="AL753" s="48"/>
      <c r="AM753" s="48"/>
      <c r="AN753" s="48"/>
      <c r="AO753" s="48"/>
      <c r="AP753" s="48"/>
      <c r="AQ753" s="48"/>
      <c r="AR753" s="48"/>
      <c r="AS753" s="48"/>
      <c r="AT753" s="48"/>
      <c r="AU753" s="48"/>
      <c r="AV753" s="48"/>
      <c r="AW753" s="48"/>
      <c r="AX753" s="48"/>
      <c r="AY753" s="48"/>
      <c r="AZ753" s="48"/>
      <c r="BA753" s="48"/>
      <c r="BB753" s="48"/>
    </row>
    <row r="754" spans="3:54" ht="15.6" x14ac:dyDescent="0.3">
      <c r="C754" s="11"/>
      <c r="D754" s="11"/>
      <c r="E754" s="7"/>
      <c r="F754" s="8"/>
      <c r="G754" s="8"/>
      <c r="H754" s="9"/>
      <c r="I754" s="9"/>
      <c r="J754" s="9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8"/>
      <c r="V754" s="48"/>
      <c r="W754" s="48"/>
      <c r="X754" s="48"/>
      <c r="Y754" s="48"/>
      <c r="Z754" s="48"/>
      <c r="AA754" s="48"/>
      <c r="AB754" s="48"/>
      <c r="AC754" s="48"/>
      <c r="AD754" s="48"/>
      <c r="AE754" s="48"/>
      <c r="AF754" s="48"/>
      <c r="AG754" s="48"/>
      <c r="AH754" s="48"/>
      <c r="AI754" s="48"/>
      <c r="AJ754" s="48"/>
      <c r="AK754" s="48"/>
      <c r="AL754" s="48"/>
      <c r="AM754" s="48"/>
      <c r="AN754" s="48"/>
      <c r="AO754" s="48"/>
      <c r="AP754" s="48"/>
      <c r="AQ754" s="48"/>
      <c r="AR754" s="48"/>
      <c r="AS754" s="48"/>
      <c r="AT754" s="48"/>
      <c r="AU754" s="48"/>
      <c r="AV754" s="48"/>
      <c r="AW754" s="48"/>
      <c r="AX754" s="48"/>
      <c r="AY754" s="48"/>
      <c r="AZ754" s="48"/>
      <c r="BA754" s="48"/>
      <c r="BB754" s="48"/>
    </row>
    <row r="755" spans="3:54" ht="15.6" x14ac:dyDescent="0.3">
      <c r="C755" s="11"/>
      <c r="D755" s="11"/>
      <c r="E755" s="7"/>
      <c r="F755" s="8"/>
      <c r="G755" s="8"/>
      <c r="H755" s="9"/>
      <c r="I755" s="9"/>
      <c r="J755" s="9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8"/>
      <c r="V755" s="48"/>
      <c r="W755" s="48"/>
      <c r="X755" s="48"/>
      <c r="Y755" s="48"/>
      <c r="Z755" s="48"/>
      <c r="AA755" s="48"/>
      <c r="AB755" s="48"/>
      <c r="AC755" s="48"/>
      <c r="AD755" s="48"/>
      <c r="AE755" s="48"/>
      <c r="AF755" s="48"/>
      <c r="AG755" s="48"/>
      <c r="AH755" s="48"/>
      <c r="AI755" s="48"/>
      <c r="AJ755" s="48"/>
      <c r="AK755" s="48"/>
      <c r="AL755" s="48"/>
      <c r="AM755" s="48"/>
      <c r="AN755" s="48"/>
      <c r="AO755" s="48"/>
      <c r="AP755" s="48"/>
      <c r="AQ755" s="48"/>
      <c r="AR755" s="48"/>
      <c r="AS755" s="48"/>
      <c r="AT755" s="48"/>
      <c r="AU755" s="48"/>
      <c r="AV755" s="48"/>
      <c r="AW755" s="48"/>
      <c r="AX755" s="48"/>
      <c r="AY755" s="48"/>
      <c r="AZ755" s="48"/>
      <c r="BA755" s="48"/>
      <c r="BB755" s="48"/>
    </row>
    <row r="756" spans="3:54" ht="15.6" x14ac:dyDescent="0.3">
      <c r="C756" s="11"/>
      <c r="D756" s="11"/>
      <c r="E756" s="7"/>
      <c r="F756" s="8"/>
      <c r="G756" s="8"/>
      <c r="H756" s="9"/>
      <c r="I756" s="9"/>
      <c r="J756" s="9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8"/>
      <c r="V756" s="48"/>
      <c r="W756" s="48"/>
      <c r="X756" s="48"/>
      <c r="Y756" s="48"/>
      <c r="Z756" s="48"/>
      <c r="AA756" s="48"/>
      <c r="AB756" s="48"/>
      <c r="AC756" s="48"/>
      <c r="AD756" s="48"/>
      <c r="AE756" s="48"/>
      <c r="AF756" s="48"/>
      <c r="AG756" s="48"/>
      <c r="AH756" s="48"/>
      <c r="AI756" s="48"/>
      <c r="AJ756" s="48"/>
      <c r="AK756" s="48"/>
      <c r="AL756" s="48"/>
      <c r="AM756" s="48"/>
      <c r="AN756" s="48"/>
      <c r="AO756" s="48"/>
      <c r="AP756" s="48"/>
      <c r="AQ756" s="48"/>
      <c r="AR756" s="48"/>
      <c r="AS756" s="48"/>
      <c r="AT756" s="48"/>
      <c r="AU756" s="48"/>
      <c r="AV756" s="48"/>
      <c r="AW756" s="48"/>
      <c r="AX756" s="48"/>
      <c r="AY756" s="48"/>
      <c r="AZ756" s="48"/>
      <c r="BA756" s="48"/>
      <c r="BB756" s="48"/>
    </row>
    <row r="757" spans="3:54" ht="15.6" x14ac:dyDescent="0.3">
      <c r="C757" s="11"/>
      <c r="D757" s="11"/>
      <c r="E757" s="7"/>
      <c r="F757" s="8"/>
      <c r="G757" s="8"/>
      <c r="H757" s="9"/>
      <c r="I757" s="9"/>
      <c r="J757" s="9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8"/>
      <c r="V757" s="48"/>
      <c r="W757" s="48"/>
      <c r="X757" s="48"/>
      <c r="Y757" s="48"/>
      <c r="Z757" s="48"/>
      <c r="AA757" s="48"/>
      <c r="AB757" s="48"/>
      <c r="AC757" s="48"/>
      <c r="AD757" s="48"/>
      <c r="AE757" s="48"/>
      <c r="AF757" s="48"/>
      <c r="AG757" s="48"/>
      <c r="AH757" s="48"/>
      <c r="AI757" s="48"/>
      <c r="AJ757" s="48"/>
      <c r="AK757" s="48"/>
      <c r="AL757" s="48"/>
      <c r="AM757" s="48"/>
      <c r="AN757" s="48"/>
      <c r="AO757" s="48"/>
      <c r="AP757" s="48"/>
      <c r="AQ757" s="48"/>
      <c r="AR757" s="48"/>
      <c r="AS757" s="48"/>
      <c r="AT757" s="48"/>
      <c r="AU757" s="48"/>
      <c r="AV757" s="48"/>
      <c r="AW757" s="48"/>
      <c r="AX757" s="48"/>
      <c r="AY757" s="48"/>
      <c r="AZ757" s="48"/>
      <c r="BA757" s="48"/>
      <c r="BB757" s="48"/>
    </row>
    <row r="758" spans="3:54" ht="15.6" x14ac:dyDescent="0.3">
      <c r="C758" s="11"/>
      <c r="D758" s="11"/>
      <c r="E758" s="7"/>
      <c r="F758" s="8"/>
      <c r="G758" s="8"/>
      <c r="H758" s="9"/>
      <c r="I758" s="9"/>
      <c r="J758" s="9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8"/>
      <c r="V758" s="48"/>
      <c r="W758" s="48"/>
      <c r="X758" s="48"/>
      <c r="Y758" s="48"/>
      <c r="Z758" s="48"/>
      <c r="AA758" s="48"/>
      <c r="AB758" s="48"/>
      <c r="AC758" s="48"/>
      <c r="AD758" s="48"/>
      <c r="AE758" s="48"/>
      <c r="AF758" s="48"/>
      <c r="AG758" s="48"/>
      <c r="AH758" s="48"/>
      <c r="AI758" s="48"/>
      <c r="AJ758" s="48"/>
      <c r="AK758" s="48"/>
      <c r="AL758" s="48"/>
      <c r="AM758" s="48"/>
      <c r="AN758" s="48"/>
      <c r="AO758" s="48"/>
      <c r="AP758" s="48"/>
      <c r="AQ758" s="48"/>
      <c r="AR758" s="48"/>
      <c r="AS758" s="48"/>
      <c r="AT758" s="48"/>
      <c r="AU758" s="48"/>
      <c r="AV758" s="48"/>
      <c r="AW758" s="48"/>
      <c r="AX758" s="48"/>
      <c r="AY758" s="48"/>
      <c r="AZ758" s="48"/>
      <c r="BA758" s="48"/>
      <c r="BB758" s="48"/>
    </row>
    <row r="759" spans="3:54" ht="15.6" x14ac:dyDescent="0.3">
      <c r="C759" s="11"/>
      <c r="D759" s="11"/>
      <c r="E759" s="7"/>
      <c r="F759" s="8"/>
      <c r="G759" s="8"/>
      <c r="H759" s="9"/>
      <c r="I759" s="9"/>
      <c r="J759" s="9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8"/>
      <c r="V759" s="48"/>
      <c r="W759" s="48"/>
      <c r="X759" s="48"/>
      <c r="Y759" s="48"/>
      <c r="Z759" s="48"/>
      <c r="AA759" s="48"/>
      <c r="AB759" s="48"/>
      <c r="AC759" s="48"/>
      <c r="AD759" s="48"/>
      <c r="AE759" s="48"/>
      <c r="AF759" s="48"/>
      <c r="AG759" s="48"/>
      <c r="AH759" s="48"/>
      <c r="AI759" s="48"/>
      <c r="AJ759" s="48"/>
      <c r="AK759" s="48"/>
      <c r="AL759" s="48"/>
      <c r="AM759" s="48"/>
      <c r="AN759" s="48"/>
      <c r="AO759" s="48"/>
      <c r="AP759" s="48"/>
      <c r="AQ759" s="48"/>
      <c r="AR759" s="48"/>
      <c r="AS759" s="48"/>
      <c r="AT759" s="48"/>
      <c r="AU759" s="48"/>
      <c r="AV759" s="48"/>
      <c r="AW759" s="48"/>
      <c r="AX759" s="48"/>
      <c r="AY759" s="48"/>
      <c r="AZ759" s="48"/>
      <c r="BA759" s="48"/>
      <c r="BB759" s="48"/>
    </row>
    <row r="760" spans="3:54" ht="15.6" x14ac:dyDescent="0.3">
      <c r="C760" s="11"/>
      <c r="D760" s="11"/>
      <c r="E760" s="7"/>
      <c r="F760" s="8"/>
      <c r="G760" s="8"/>
      <c r="H760" s="9"/>
      <c r="I760" s="9"/>
      <c r="J760" s="9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8"/>
      <c r="V760" s="48"/>
      <c r="W760" s="48"/>
      <c r="X760" s="48"/>
      <c r="Y760" s="48"/>
      <c r="Z760" s="48"/>
      <c r="AA760" s="48"/>
      <c r="AB760" s="48"/>
      <c r="AC760" s="48"/>
      <c r="AD760" s="48"/>
      <c r="AE760" s="48"/>
      <c r="AF760" s="48"/>
      <c r="AG760" s="48"/>
      <c r="AH760" s="48"/>
      <c r="AI760" s="48"/>
      <c r="AJ760" s="48"/>
      <c r="AK760" s="48"/>
      <c r="AL760" s="48"/>
      <c r="AM760" s="48"/>
      <c r="AN760" s="48"/>
      <c r="AO760" s="48"/>
      <c r="AP760" s="48"/>
      <c r="AQ760" s="48"/>
      <c r="AR760" s="48"/>
      <c r="AS760" s="48"/>
      <c r="AT760" s="48"/>
      <c r="AU760" s="48"/>
      <c r="AV760" s="48"/>
      <c r="AW760" s="48"/>
      <c r="AX760" s="48"/>
      <c r="AY760" s="48"/>
      <c r="AZ760" s="48"/>
      <c r="BA760" s="48"/>
      <c r="BB760" s="48"/>
    </row>
    <row r="761" spans="3:54" ht="15.6" x14ac:dyDescent="0.3">
      <c r="C761" s="11"/>
      <c r="D761" s="11"/>
      <c r="E761" s="7"/>
      <c r="F761" s="8"/>
      <c r="G761" s="8"/>
      <c r="H761" s="9"/>
      <c r="I761" s="9"/>
      <c r="J761" s="9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8"/>
      <c r="V761" s="48"/>
      <c r="W761" s="48"/>
      <c r="X761" s="48"/>
      <c r="Y761" s="48"/>
      <c r="Z761" s="48"/>
      <c r="AA761" s="48"/>
      <c r="AB761" s="48"/>
      <c r="AC761" s="48"/>
      <c r="AD761" s="48"/>
      <c r="AE761" s="48"/>
      <c r="AF761" s="48"/>
      <c r="AG761" s="48"/>
      <c r="AH761" s="48"/>
      <c r="AI761" s="48"/>
      <c r="AJ761" s="48"/>
      <c r="AK761" s="48"/>
      <c r="AL761" s="48"/>
      <c r="AM761" s="48"/>
      <c r="AN761" s="48"/>
      <c r="AO761" s="48"/>
      <c r="AP761" s="48"/>
      <c r="AQ761" s="48"/>
      <c r="AR761" s="48"/>
      <c r="AS761" s="48"/>
      <c r="AT761" s="48"/>
      <c r="AU761" s="48"/>
      <c r="AV761" s="48"/>
      <c r="AW761" s="48"/>
      <c r="AX761" s="48"/>
      <c r="AY761" s="48"/>
      <c r="AZ761" s="48"/>
      <c r="BA761" s="48"/>
      <c r="BB761" s="48"/>
    </row>
    <row r="762" spans="3:54" ht="15.6" x14ac:dyDescent="0.3">
      <c r="C762" s="11"/>
      <c r="D762" s="11"/>
      <c r="E762" s="7"/>
      <c r="F762" s="8"/>
      <c r="G762" s="8"/>
      <c r="H762" s="9"/>
      <c r="I762" s="9"/>
      <c r="J762" s="9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8"/>
      <c r="V762" s="48"/>
      <c r="W762" s="48"/>
      <c r="X762" s="48"/>
      <c r="Y762" s="48"/>
      <c r="Z762" s="48"/>
      <c r="AA762" s="48"/>
      <c r="AB762" s="48"/>
      <c r="AC762" s="48"/>
      <c r="AD762" s="48"/>
      <c r="AE762" s="48"/>
      <c r="AF762" s="48"/>
      <c r="AG762" s="48"/>
      <c r="AH762" s="48"/>
      <c r="AI762" s="48"/>
      <c r="AJ762" s="48"/>
      <c r="AK762" s="48"/>
      <c r="AL762" s="48"/>
      <c r="AM762" s="48"/>
      <c r="AN762" s="48"/>
      <c r="AO762" s="48"/>
      <c r="AP762" s="48"/>
      <c r="AQ762" s="48"/>
      <c r="AR762" s="48"/>
      <c r="AS762" s="48"/>
      <c r="AT762" s="48"/>
      <c r="AU762" s="48"/>
      <c r="AV762" s="48"/>
      <c r="AW762" s="48"/>
      <c r="AX762" s="48"/>
      <c r="AY762" s="48"/>
      <c r="AZ762" s="48"/>
      <c r="BA762" s="48"/>
      <c r="BB762" s="48"/>
    </row>
    <row r="763" spans="3:54" ht="15.6" x14ac:dyDescent="0.3">
      <c r="C763" s="11"/>
      <c r="D763" s="11"/>
      <c r="E763" s="7"/>
      <c r="F763" s="8"/>
      <c r="G763" s="8"/>
      <c r="H763" s="9"/>
      <c r="I763" s="9"/>
      <c r="J763" s="9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8"/>
      <c r="V763" s="48"/>
      <c r="W763" s="48"/>
      <c r="X763" s="48"/>
      <c r="Y763" s="48"/>
      <c r="Z763" s="48"/>
      <c r="AA763" s="48"/>
      <c r="AB763" s="48"/>
      <c r="AC763" s="48"/>
      <c r="AD763" s="48"/>
      <c r="AE763" s="48"/>
      <c r="AF763" s="48"/>
      <c r="AG763" s="48"/>
      <c r="AH763" s="48"/>
      <c r="AI763" s="48"/>
      <c r="AJ763" s="48"/>
      <c r="AK763" s="48"/>
      <c r="AL763" s="48"/>
      <c r="AM763" s="48"/>
      <c r="AN763" s="48"/>
      <c r="AO763" s="48"/>
      <c r="AP763" s="48"/>
      <c r="AQ763" s="48"/>
      <c r="AR763" s="48"/>
      <c r="AS763" s="48"/>
      <c r="AT763" s="48"/>
      <c r="AU763" s="48"/>
      <c r="AV763" s="48"/>
      <c r="AW763" s="48"/>
      <c r="AX763" s="48"/>
      <c r="AY763" s="48"/>
      <c r="AZ763" s="48"/>
      <c r="BA763" s="48"/>
      <c r="BB763" s="48"/>
    </row>
    <row r="764" spans="3:54" ht="15.6" x14ac:dyDescent="0.3">
      <c r="C764" s="11"/>
      <c r="D764" s="11"/>
      <c r="E764" s="7"/>
      <c r="F764" s="8"/>
      <c r="G764" s="8"/>
      <c r="H764" s="9"/>
      <c r="I764" s="9"/>
      <c r="J764" s="9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8"/>
      <c r="V764" s="48"/>
      <c r="W764" s="48"/>
      <c r="X764" s="48"/>
      <c r="Y764" s="48"/>
      <c r="Z764" s="48"/>
      <c r="AA764" s="48"/>
      <c r="AB764" s="48"/>
      <c r="AC764" s="48"/>
      <c r="AD764" s="48"/>
      <c r="AE764" s="48"/>
      <c r="AF764" s="48"/>
      <c r="AG764" s="48"/>
      <c r="AH764" s="48"/>
      <c r="AI764" s="48"/>
      <c r="AJ764" s="48"/>
      <c r="AK764" s="48"/>
      <c r="AL764" s="48"/>
      <c r="AM764" s="48"/>
      <c r="AN764" s="48"/>
      <c r="AO764" s="48"/>
      <c r="AP764" s="48"/>
      <c r="AQ764" s="48"/>
      <c r="AR764" s="48"/>
      <c r="AS764" s="48"/>
      <c r="AT764" s="48"/>
      <c r="AU764" s="48"/>
      <c r="AV764" s="48"/>
      <c r="AW764" s="48"/>
      <c r="AX764" s="48"/>
      <c r="AY764" s="48"/>
      <c r="AZ764" s="48"/>
      <c r="BA764" s="48"/>
      <c r="BB764" s="48"/>
    </row>
    <row r="765" spans="3:54" ht="15.6" x14ac:dyDescent="0.3">
      <c r="C765" s="11"/>
      <c r="D765" s="11"/>
      <c r="E765" s="7"/>
      <c r="F765" s="8"/>
      <c r="G765" s="8"/>
      <c r="H765" s="9"/>
      <c r="I765" s="9"/>
      <c r="J765" s="9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8"/>
      <c r="V765" s="48"/>
      <c r="W765" s="48"/>
      <c r="X765" s="48"/>
      <c r="Y765" s="48"/>
      <c r="Z765" s="48"/>
      <c r="AA765" s="48"/>
      <c r="AB765" s="48"/>
      <c r="AC765" s="48"/>
      <c r="AD765" s="48"/>
      <c r="AE765" s="48"/>
      <c r="AF765" s="48"/>
      <c r="AG765" s="48"/>
      <c r="AH765" s="48"/>
      <c r="AI765" s="48"/>
      <c r="AJ765" s="48"/>
      <c r="AK765" s="48"/>
      <c r="AL765" s="48"/>
      <c r="AM765" s="48"/>
      <c r="AN765" s="48"/>
      <c r="AO765" s="48"/>
      <c r="AP765" s="48"/>
      <c r="AQ765" s="48"/>
      <c r="AR765" s="48"/>
      <c r="AS765" s="48"/>
      <c r="AT765" s="48"/>
      <c r="AU765" s="48"/>
      <c r="AV765" s="48"/>
      <c r="AW765" s="48"/>
      <c r="AX765" s="48"/>
      <c r="AY765" s="48"/>
      <c r="AZ765" s="48"/>
      <c r="BA765" s="48"/>
      <c r="BB765" s="48"/>
    </row>
    <row r="766" spans="3:54" ht="15.6" x14ac:dyDescent="0.3">
      <c r="C766" s="11"/>
      <c r="D766" s="11"/>
      <c r="E766" s="7"/>
      <c r="F766" s="8"/>
      <c r="G766" s="8"/>
      <c r="H766" s="9"/>
      <c r="I766" s="9"/>
      <c r="J766" s="9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8"/>
      <c r="V766" s="48"/>
      <c r="W766" s="48"/>
      <c r="X766" s="48"/>
      <c r="Y766" s="48"/>
      <c r="Z766" s="48"/>
      <c r="AA766" s="48"/>
      <c r="AB766" s="48"/>
      <c r="AC766" s="48"/>
      <c r="AD766" s="48"/>
      <c r="AE766" s="48"/>
      <c r="AF766" s="48"/>
      <c r="AG766" s="48"/>
      <c r="AH766" s="48"/>
      <c r="AI766" s="48"/>
      <c r="AJ766" s="48"/>
      <c r="AK766" s="48"/>
      <c r="AL766" s="48"/>
      <c r="AM766" s="48"/>
      <c r="AN766" s="48"/>
      <c r="AO766" s="48"/>
      <c r="AP766" s="48"/>
      <c r="AQ766" s="48"/>
      <c r="AR766" s="48"/>
      <c r="AS766" s="48"/>
      <c r="AT766" s="48"/>
      <c r="AU766" s="48"/>
      <c r="AV766" s="48"/>
      <c r="AW766" s="48"/>
      <c r="AX766" s="48"/>
      <c r="AY766" s="48"/>
      <c r="AZ766" s="48"/>
      <c r="BA766" s="48"/>
      <c r="BB766" s="48"/>
    </row>
    <row r="767" spans="3:54" ht="15.6" x14ac:dyDescent="0.3">
      <c r="C767" s="11"/>
      <c r="D767" s="11"/>
      <c r="E767" s="7"/>
      <c r="F767" s="8"/>
      <c r="G767" s="8"/>
      <c r="H767" s="9"/>
      <c r="I767" s="9"/>
      <c r="J767" s="9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8"/>
      <c r="V767" s="48"/>
      <c r="W767" s="48"/>
      <c r="X767" s="48"/>
      <c r="Y767" s="48"/>
      <c r="Z767" s="48"/>
      <c r="AA767" s="48"/>
      <c r="AB767" s="48"/>
      <c r="AC767" s="48"/>
      <c r="AD767" s="48"/>
      <c r="AE767" s="48"/>
      <c r="AF767" s="48"/>
      <c r="AG767" s="48"/>
      <c r="AH767" s="48"/>
      <c r="AI767" s="48"/>
      <c r="AJ767" s="48"/>
      <c r="AK767" s="48"/>
      <c r="AL767" s="48"/>
      <c r="AM767" s="48"/>
      <c r="AN767" s="48"/>
      <c r="AO767" s="48"/>
      <c r="AP767" s="48"/>
      <c r="AQ767" s="48"/>
      <c r="AR767" s="48"/>
      <c r="AS767" s="48"/>
      <c r="AT767" s="48"/>
      <c r="AU767" s="48"/>
      <c r="AV767" s="48"/>
      <c r="AW767" s="48"/>
      <c r="AX767" s="48"/>
      <c r="AY767" s="48"/>
      <c r="AZ767" s="48"/>
      <c r="BA767" s="48"/>
      <c r="BB767" s="48"/>
    </row>
    <row r="768" spans="3:54" ht="15.6" x14ac:dyDescent="0.3">
      <c r="C768" s="11"/>
      <c r="D768" s="11"/>
      <c r="E768" s="7"/>
      <c r="F768" s="8"/>
      <c r="G768" s="8"/>
      <c r="H768" s="9"/>
      <c r="I768" s="9"/>
      <c r="J768" s="9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8"/>
      <c r="V768" s="48"/>
      <c r="W768" s="48"/>
      <c r="X768" s="48"/>
      <c r="Y768" s="48"/>
      <c r="Z768" s="48"/>
      <c r="AA768" s="48"/>
      <c r="AB768" s="48"/>
      <c r="AC768" s="48"/>
      <c r="AD768" s="48"/>
      <c r="AE768" s="48"/>
      <c r="AF768" s="48"/>
      <c r="AG768" s="48"/>
      <c r="AH768" s="48"/>
      <c r="AI768" s="48"/>
      <c r="AJ768" s="48"/>
      <c r="AK768" s="48"/>
      <c r="AL768" s="48"/>
      <c r="AM768" s="48"/>
      <c r="AN768" s="48"/>
      <c r="AO768" s="48"/>
      <c r="AP768" s="48"/>
      <c r="AQ768" s="48"/>
      <c r="AR768" s="48"/>
      <c r="AS768" s="48"/>
      <c r="AT768" s="48"/>
      <c r="AU768" s="48"/>
      <c r="AV768" s="48"/>
      <c r="AW768" s="48"/>
      <c r="AX768" s="48"/>
      <c r="AY768" s="48"/>
      <c r="AZ768" s="48"/>
      <c r="BA768" s="48"/>
      <c r="BB768" s="48"/>
    </row>
    <row r="769" spans="3:54" ht="15.6" x14ac:dyDescent="0.3">
      <c r="C769" s="11"/>
      <c r="D769" s="11"/>
      <c r="E769" s="7"/>
      <c r="F769" s="8"/>
      <c r="G769" s="8"/>
      <c r="H769" s="9"/>
      <c r="I769" s="9"/>
      <c r="J769" s="9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8"/>
      <c r="V769" s="48"/>
      <c r="W769" s="48"/>
      <c r="X769" s="48"/>
      <c r="Y769" s="48"/>
      <c r="Z769" s="48"/>
      <c r="AA769" s="48"/>
      <c r="AB769" s="48"/>
      <c r="AC769" s="48"/>
      <c r="AD769" s="48"/>
      <c r="AE769" s="48"/>
      <c r="AF769" s="48"/>
      <c r="AG769" s="48"/>
      <c r="AH769" s="48"/>
      <c r="AI769" s="48"/>
      <c r="AJ769" s="48"/>
      <c r="AK769" s="48"/>
      <c r="AL769" s="48"/>
      <c r="AM769" s="48"/>
      <c r="AN769" s="48"/>
      <c r="AO769" s="48"/>
      <c r="AP769" s="48"/>
      <c r="AQ769" s="48"/>
      <c r="AR769" s="48"/>
      <c r="AS769" s="48"/>
      <c r="AT769" s="48"/>
      <c r="AU769" s="48"/>
      <c r="AV769" s="48"/>
      <c r="AW769" s="48"/>
      <c r="AX769" s="48"/>
      <c r="AY769" s="48"/>
      <c r="AZ769" s="48"/>
      <c r="BA769" s="48"/>
      <c r="BB769" s="48"/>
    </row>
    <row r="770" spans="3:54" ht="15.6" x14ac:dyDescent="0.3">
      <c r="C770" s="11"/>
      <c r="D770" s="11"/>
      <c r="E770" s="7"/>
      <c r="F770" s="8"/>
      <c r="G770" s="8"/>
      <c r="H770" s="9"/>
      <c r="I770" s="9"/>
      <c r="J770" s="9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8"/>
      <c r="V770" s="48"/>
      <c r="W770" s="48"/>
      <c r="X770" s="48"/>
      <c r="Y770" s="48"/>
      <c r="Z770" s="48"/>
      <c r="AA770" s="48"/>
      <c r="AB770" s="48"/>
      <c r="AC770" s="48"/>
      <c r="AD770" s="48"/>
      <c r="AE770" s="48"/>
      <c r="AF770" s="48"/>
      <c r="AG770" s="48"/>
      <c r="AH770" s="48"/>
      <c r="AI770" s="48"/>
      <c r="AJ770" s="48"/>
      <c r="AK770" s="48"/>
      <c r="AL770" s="48"/>
      <c r="AM770" s="48"/>
      <c r="AN770" s="48"/>
      <c r="AO770" s="48"/>
      <c r="AP770" s="48"/>
      <c r="AQ770" s="48"/>
      <c r="AR770" s="48"/>
      <c r="AS770" s="48"/>
      <c r="AT770" s="48"/>
      <c r="AU770" s="48"/>
      <c r="AV770" s="48"/>
      <c r="AW770" s="48"/>
      <c r="AX770" s="48"/>
      <c r="AY770" s="48"/>
      <c r="AZ770" s="48"/>
      <c r="BA770" s="48"/>
      <c r="BB770" s="48"/>
    </row>
    <row r="771" spans="3:54" ht="15.6" x14ac:dyDescent="0.3">
      <c r="C771" s="11"/>
      <c r="D771" s="11"/>
      <c r="E771" s="7"/>
      <c r="F771" s="8"/>
      <c r="G771" s="8"/>
      <c r="H771" s="9"/>
      <c r="I771" s="9"/>
      <c r="J771" s="9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8"/>
      <c r="V771" s="48"/>
      <c r="W771" s="48"/>
      <c r="X771" s="48"/>
      <c r="Y771" s="48"/>
      <c r="Z771" s="48"/>
      <c r="AA771" s="48"/>
      <c r="AB771" s="48"/>
      <c r="AC771" s="48"/>
      <c r="AD771" s="48"/>
      <c r="AE771" s="48"/>
      <c r="AF771" s="48"/>
      <c r="AG771" s="48"/>
      <c r="AH771" s="48"/>
      <c r="AI771" s="48"/>
      <c r="AJ771" s="48"/>
      <c r="AK771" s="48"/>
      <c r="AL771" s="48"/>
      <c r="AM771" s="48"/>
      <c r="AN771" s="48"/>
      <c r="AO771" s="48"/>
      <c r="AP771" s="48"/>
      <c r="AQ771" s="48"/>
      <c r="AR771" s="48"/>
      <c r="AS771" s="48"/>
      <c r="AT771" s="48"/>
      <c r="AU771" s="48"/>
      <c r="AV771" s="48"/>
      <c r="AW771" s="48"/>
      <c r="AX771" s="48"/>
      <c r="AY771" s="48"/>
      <c r="AZ771" s="48"/>
      <c r="BA771" s="48"/>
      <c r="BB771" s="48"/>
    </row>
    <row r="772" spans="3:54" ht="15.6" x14ac:dyDescent="0.3">
      <c r="C772" s="11"/>
      <c r="D772" s="11"/>
      <c r="E772" s="7"/>
      <c r="F772" s="8"/>
      <c r="G772" s="8"/>
      <c r="H772" s="9"/>
      <c r="I772" s="9"/>
      <c r="J772" s="9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8"/>
      <c r="V772" s="48"/>
      <c r="W772" s="48"/>
      <c r="X772" s="48"/>
      <c r="Y772" s="48"/>
      <c r="Z772" s="48"/>
      <c r="AA772" s="48"/>
      <c r="AB772" s="48"/>
      <c r="AC772" s="48"/>
      <c r="AD772" s="48"/>
      <c r="AE772" s="48"/>
      <c r="AF772" s="48"/>
      <c r="AG772" s="48"/>
      <c r="AH772" s="48"/>
      <c r="AI772" s="48"/>
      <c r="AJ772" s="48"/>
      <c r="AK772" s="48"/>
      <c r="AL772" s="48"/>
      <c r="AM772" s="48"/>
      <c r="AN772" s="48"/>
      <c r="AO772" s="48"/>
      <c r="AP772" s="48"/>
      <c r="AQ772" s="48"/>
      <c r="AR772" s="48"/>
      <c r="AS772" s="48"/>
      <c r="AT772" s="48"/>
      <c r="AU772" s="48"/>
      <c r="AV772" s="48"/>
      <c r="AW772" s="48"/>
      <c r="AX772" s="48"/>
      <c r="AY772" s="48"/>
      <c r="AZ772" s="48"/>
      <c r="BA772" s="48"/>
      <c r="BB772" s="48"/>
    </row>
    <row r="773" spans="3:54" ht="15.6" x14ac:dyDescent="0.3">
      <c r="C773" s="11"/>
      <c r="D773" s="11"/>
      <c r="E773" s="7"/>
      <c r="F773" s="8"/>
      <c r="G773" s="8"/>
      <c r="H773" s="9"/>
      <c r="I773" s="9"/>
      <c r="J773" s="9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8"/>
      <c r="V773" s="48"/>
      <c r="W773" s="48"/>
      <c r="X773" s="48"/>
      <c r="Y773" s="48"/>
      <c r="Z773" s="48"/>
      <c r="AA773" s="48"/>
      <c r="AB773" s="48"/>
      <c r="AC773" s="48"/>
      <c r="AD773" s="48"/>
      <c r="AE773" s="48"/>
      <c r="AF773" s="48"/>
      <c r="AG773" s="48"/>
      <c r="AH773" s="48"/>
      <c r="AI773" s="48"/>
      <c r="AJ773" s="48"/>
      <c r="AK773" s="48"/>
      <c r="AL773" s="48"/>
      <c r="AM773" s="48"/>
      <c r="AN773" s="48"/>
      <c r="AO773" s="48"/>
      <c r="AP773" s="48"/>
      <c r="AQ773" s="48"/>
      <c r="AR773" s="48"/>
      <c r="AS773" s="48"/>
      <c r="AT773" s="48"/>
      <c r="AU773" s="48"/>
      <c r="AV773" s="48"/>
      <c r="AW773" s="48"/>
      <c r="AX773" s="48"/>
      <c r="AY773" s="48"/>
      <c r="AZ773" s="48"/>
      <c r="BA773" s="48"/>
      <c r="BB773" s="48"/>
    </row>
    <row r="774" spans="3:54" ht="15.6" x14ac:dyDescent="0.3">
      <c r="C774" s="11"/>
      <c r="D774" s="11"/>
      <c r="E774" s="7"/>
      <c r="F774" s="8"/>
      <c r="G774" s="8"/>
      <c r="H774" s="9"/>
      <c r="I774" s="9"/>
      <c r="J774" s="9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8"/>
      <c r="V774" s="48"/>
      <c r="W774" s="48"/>
      <c r="X774" s="48"/>
      <c r="Y774" s="48"/>
      <c r="Z774" s="48"/>
      <c r="AA774" s="48"/>
      <c r="AB774" s="48"/>
      <c r="AC774" s="48"/>
      <c r="AD774" s="48"/>
      <c r="AE774" s="48"/>
      <c r="AF774" s="48"/>
      <c r="AG774" s="48"/>
      <c r="AH774" s="48"/>
      <c r="AI774" s="48"/>
      <c r="AJ774" s="48"/>
      <c r="AK774" s="48"/>
      <c r="AL774" s="48"/>
      <c r="AM774" s="48"/>
      <c r="AN774" s="48"/>
      <c r="AO774" s="48"/>
      <c r="AP774" s="48"/>
      <c r="AQ774" s="48"/>
      <c r="AR774" s="48"/>
      <c r="AS774" s="48"/>
      <c r="AT774" s="48"/>
      <c r="AU774" s="48"/>
      <c r="AV774" s="48"/>
      <c r="AW774" s="48"/>
      <c r="AX774" s="48"/>
      <c r="AY774" s="48"/>
      <c r="AZ774" s="48"/>
      <c r="BA774" s="48"/>
      <c r="BB774" s="48"/>
    </row>
    <row r="775" spans="3:54" ht="15.6" x14ac:dyDescent="0.3">
      <c r="C775" s="11"/>
      <c r="D775" s="11"/>
      <c r="E775" s="7"/>
      <c r="F775" s="8"/>
      <c r="G775" s="8"/>
      <c r="H775" s="9"/>
      <c r="I775" s="9"/>
      <c r="J775" s="9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8"/>
      <c r="V775" s="48"/>
      <c r="W775" s="48"/>
      <c r="X775" s="48"/>
      <c r="Y775" s="48"/>
      <c r="Z775" s="48"/>
      <c r="AA775" s="48"/>
      <c r="AB775" s="48"/>
      <c r="AC775" s="48"/>
      <c r="AD775" s="48"/>
      <c r="AE775" s="48"/>
      <c r="AF775" s="48"/>
      <c r="AG775" s="48"/>
      <c r="AH775" s="48"/>
      <c r="AI775" s="48"/>
      <c r="AJ775" s="48"/>
      <c r="AK775" s="48"/>
      <c r="AL775" s="48"/>
      <c r="AM775" s="48"/>
      <c r="AN775" s="48"/>
      <c r="AO775" s="48"/>
      <c r="AP775" s="48"/>
      <c r="AQ775" s="48"/>
      <c r="AR775" s="48"/>
      <c r="AS775" s="48"/>
      <c r="AT775" s="48"/>
      <c r="AU775" s="48"/>
      <c r="AV775" s="48"/>
      <c r="AW775" s="48"/>
      <c r="AX775" s="48"/>
      <c r="AY775" s="48"/>
      <c r="AZ775" s="48"/>
      <c r="BA775" s="48"/>
      <c r="BB775" s="48"/>
    </row>
    <row r="776" spans="3:54" ht="15.6" x14ac:dyDescent="0.3">
      <c r="C776" s="11"/>
      <c r="D776" s="11"/>
      <c r="E776" s="7"/>
      <c r="F776" s="8"/>
      <c r="G776" s="8"/>
      <c r="H776" s="9"/>
      <c r="I776" s="9"/>
      <c r="J776" s="9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8"/>
      <c r="V776" s="48"/>
      <c r="W776" s="48"/>
      <c r="X776" s="48"/>
      <c r="Y776" s="48"/>
      <c r="Z776" s="48"/>
      <c r="AA776" s="48"/>
      <c r="AB776" s="48"/>
      <c r="AC776" s="48"/>
      <c r="AD776" s="48"/>
      <c r="AE776" s="48"/>
      <c r="AF776" s="48"/>
      <c r="AG776" s="48"/>
      <c r="AH776" s="48"/>
      <c r="AI776" s="48"/>
      <c r="AJ776" s="48"/>
      <c r="AK776" s="48"/>
      <c r="AL776" s="48"/>
      <c r="AM776" s="48"/>
      <c r="AN776" s="48"/>
      <c r="AO776" s="48"/>
      <c r="AP776" s="48"/>
      <c r="AQ776" s="48"/>
      <c r="AR776" s="48"/>
      <c r="AS776" s="48"/>
      <c r="AT776" s="48"/>
      <c r="AU776" s="48"/>
      <c r="AV776" s="48"/>
      <c r="AW776" s="48"/>
      <c r="AX776" s="48"/>
      <c r="AY776" s="48"/>
      <c r="AZ776" s="48"/>
      <c r="BA776" s="48"/>
      <c r="BB776" s="48"/>
    </row>
    <row r="777" spans="3:54" ht="15.6" x14ac:dyDescent="0.3">
      <c r="C777" s="11"/>
      <c r="D777" s="11"/>
      <c r="E777" s="7"/>
      <c r="F777" s="8"/>
      <c r="G777" s="8"/>
      <c r="H777" s="9"/>
      <c r="I777" s="9"/>
      <c r="J777" s="9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8"/>
      <c r="V777" s="48"/>
      <c r="W777" s="48"/>
      <c r="X777" s="48"/>
      <c r="Y777" s="48"/>
      <c r="Z777" s="48"/>
      <c r="AA777" s="48"/>
      <c r="AB777" s="48"/>
      <c r="AC777" s="48"/>
      <c r="AD777" s="48"/>
      <c r="AE777" s="48"/>
      <c r="AF777" s="48"/>
      <c r="AG777" s="48"/>
      <c r="AH777" s="48"/>
      <c r="AI777" s="48"/>
      <c r="AJ777" s="48"/>
      <c r="AK777" s="48"/>
      <c r="AL777" s="48"/>
      <c r="AM777" s="48"/>
      <c r="AN777" s="48"/>
      <c r="AO777" s="48"/>
      <c r="AP777" s="48"/>
      <c r="AQ777" s="48"/>
      <c r="AR777" s="48"/>
      <c r="AS777" s="48"/>
      <c r="AT777" s="48"/>
      <c r="AU777" s="48"/>
      <c r="AV777" s="48"/>
      <c r="AW777" s="48"/>
      <c r="AX777" s="48"/>
      <c r="AY777" s="48"/>
      <c r="AZ777" s="48"/>
      <c r="BA777" s="48"/>
      <c r="BB777" s="48"/>
    </row>
    <row r="778" spans="3:54" ht="15.6" x14ac:dyDescent="0.3">
      <c r="C778" s="11"/>
      <c r="D778" s="11"/>
      <c r="E778" s="7"/>
      <c r="F778" s="8"/>
      <c r="G778" s="8"/>
      <c r="H778" s="9"/>
      <c r="I778" s="9"/>
      <c r="J778" s="9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8"/>
      <c r="V778" s="48"/>
      <c r="W778" s="48"/>
      <c r="X778" s="48"/>
      <c r="Y778" s="48"/>
      <c r="Z778" s="48"/>
      <c r="AA778" s="48"/>
      <c r="AB778" s="48"/>
      <c r="AC778" s="48"/>
      <c r="AD778" s="48"/>
      <c r="AE778" s="48"/>
      <c r="AF778" s="48"/>
      <c r="AG778" s="48"/>
      <c r="AH778" s="48"/>
      <c r="AI778" s="48"/>
      <c r="AJ778" s="48"/>
      <c r="AK778" s="48"/>
      <c r="AL778" s="48"/>
      <c r="AM778" s="48"/>
      <c r="AN778" s="48"/>
      <c r="AO778" s="48"/>
      <c r="AP778" s="48"/>
      <c r="AQ778" s="48"/>
      <c r="AR778" s="48"/>
      <c r="AS778" s="48"/>
      <c r="AT778" s="48"/>
      <c r="AU778" s="48"/>
      <c r="AV778" s="48"/>
      <c r="AW778" s="48"/>
      <c r="AX778" s="48"/>
      <c r="AY778" s="48"/>
      <c r="AZ778" s="48"/>
      <c r="BA778" s="48"/>
      <c r="BB778" s="48"/>
    </row>
    <row r="779" spans="3:54" ht="15.6" x14ac:dyDescent="0.3">
      <c r="C779" s="11"/>
      <c r="D779" s="11"/>
      <c r="E779" s="7"/>
      <c r="F779" s="8"/>
      <c r="G779" s="8"/>
      <c r="H779" s="9"/>
      <c r="I779" s="9"/>
      <c r="J779" s="9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8"/>
      <c r="V779" s="48"/>
      <c r="W779" s="48"/>
      <c r="X779" s="48"/>
      <c r="Y779" s="48"/>
      <c r="Z779" s="48"/>
      <c r="AA779" s="48"/>
      <c r="AB779" s="48"/>
      <c r="AC779" s="48"/>
      <c r="AD779" s="48"/>
      <c r="AE779" s="48"/>
      <c r="AF779" s="48"/>
      <c r="AG779" s="48"/>
      <c r="AH779" s="48"/>
      <c r="AI779" s="48"/>
      <c r="AJ779" s="48"/>
      <c r="AK779" s="48"/>
      <c r="AL779" s="48"/>
      <c r="AM779" s="48"/>
      <c r="AN779" s="48"/>
      <c r="AO779" s="48"/>
      <c r="AP779" s="48"/>
      <c r="AQ779" s="48"/>
      <c r="AR779" s="48"/>
      <c r="AS779" s="48"/>
      <c r="AT779" s="48"/>
      <c r="AU779" s="48"/>
      <c r="AV779" s="48"/>
      <c r="AW779" s="48"/>
      <c r="AX779" s="48"/>
      <c r="AY779" s="48"/>
      <c r="AZ779" s="48"/>
      <c r="BA779" s="48"/>
      <c r="BB779" s="48"/>
    </row>
    <row r="780" spans="3:54" ht="15.6" x14ac:dyDescent="0.3">
      <c r="C780" s="11"/>
      <c r="D780" s="11"/>
      <c r="E780" s="7"/>
      <c r="F780" s="8"/>
      <c r="G780" s="8"/>
      <c r="H780" s="9"/>
      <c r="I780" s="9"/>
      <c r="J780" s="9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8"/>
      <c r="V780" s="48"/>
      <c r="W780" s="48"/>
      <c r="X780" s="48"/>
      <c r="Y780" s="48"/>
      <c r="Z780" s="48"/>
      <c r="AA780" s="48"/>
      <c r="AB780" s="48"/>
      <c r="AC780" s="48"/>
      <c r="AD780" s="48"/>
      <c r="AE780" s="48"/>
      <c r="AF780" s="48"/>
      <c r="AG780" s="48"/>
      <c r="AH780" s="48"/>
      <c r="AI780" s="48"/>
      <c r="AJ780" s="48"/>
      <c r="AK780" s="48"/>
      <c r="AL780" s="48"/>
      <c r="AM780" s="48"/>
      <c r="AN780" s="48"/>
      <c r="AO780" s="48"/>
      <c r="AP780" s="48"/>
      <c r="AQ780" s="48"/>
      <c r="AR780" s="48"/>
      <c r="AS780" s="48"/>
      <c r="AT780" s="48"/>
      <c r="AU780" s="48"/>
      <c r="AV780" s="48"/>
      <c r="AW780" s="48"/>
      <c r="AX780" s="48"/>
      <c r="AY780" s="48"/>
      <c r="AZ780" s="48"/>
      <c r="BA780" s="48"/>
      <c r="BB780" s="48"/>
    </row>
    <row r="781" spans="3:54" ht="15.6" x14ac:dyDescent="0.3">
      <c r="C781" s="11"/>
      <c r="D781" s="11"/>
      <c r="E781" s="7"/>
      <c r="F781" s="8"/>
      <c r="G781" s="8"/>
      <c r="H781" s="9"/>
      <c r="I781" s="9"/>
      <c r="J781" s="9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8"/>
      <c r="V781" s="48"/>
      <c r="W781" s="48"/>
      <c r="X781" s="48"/>
      <c r="Y781" s="48"/>
      <c r="Z781" s="48"/>
      <c r="AA781" s="48"/>
      <c r="AB781" s="48"/>
      <c r="AC781" s="48"/>
      <c r="AD781" s="48"/>
      <c r="AE781" s="48"/>
      <c r="AF781" s="48"/>
      <c r="AG781" s="48"/>
      <c r="AH781" s="48"/>
      <c r="AI781" s="48"/>
      <c r="AJ781" s="48"/>
      <c r="AK781" s="48"/>
      <c r="AL781" s="48"/>
      <c r="AM781" s="48"/>
      <c r="AN781" s="48"/>
      <c r="AO781" s="48"/>
      <c r="AP781" s="48"/>
      <c r="AQ781" s="48"/>
      <c r="AR781" s="48"/>
      <c r="AS781" s="48"/>
      <c r="AT781" s="48"/>
      <c r="AU781" s="48"/>
      <c r="AV781" s="48"/>
      <c r="AW781" s="48"/>
      <c r="AX781" s="48"/>
      <c r="AY781" s="48"/>
      <c r="AZ781" s="48"/>
      <c r="BA781" s="48"/>
      <c r="BB781" s="48"/>
    </row>
    <row r="782" spans="3:54" ht="15.6" x14ac:dyDescent="0.3">
      <c r="C782" s="11"/>
      <c r="D782" s="11"/>
      <c r="E782" s="7"/>
      <c r="F782" s="8"/>
      <c r="G782" s="8"/>
      <c r="H782" s="9"/>
      <c r="I782" s="9"/>
      <c r="J782" s="9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8"/>
      <c r="V782" s="48"/>
      <c r="W782" s="48"/>
      <c r="X782" s="48"/>
      <c r="Y782" s="48"/>
      <c r="Z782" s="48"/>
      <c r="AA782" s="48"/>
      <c r="AB782" s="48"/>
      <c r="AC782" s="48"/>
      <c r="AD782" s="48"/>
      <c r="AE782" s="48"/>
      <c r="AF782" s="48"/>
      <c r="AG782" s="48"/>
      <c r="AH782" s="48"/>
      <c r="AI782" s="48"/>
      <c r="AJ782" s="48"/>
      <c r="AK782" s="48"/>
      <c r="AL782" s="48"/>
      <c r="AM782" s="48"/>
      <c r="AN782" s="48"/>
      <c r="AO782" s="48"/>
      <c r="AP782" s="48"/>
      <c r="AQ782" s="48"/>
      <c r="AR782" s="48"/>
      <c r="AS782" s="48"/>
      <c r="AT782" s="48"/>
      <c r="AU782" s="48"/>
      <c r="AV782" s="48"/>
      <c r="AW782" s="48"/>
      <c r="AX782" s="48"/>
      <c r="AY782" s="48"/>
      <c r="AZ782" s="48"/>
      <c r="BA782" s="48"/>
      <c r="BB782" s="48"/>
    </row>
    <row r="783" spans="3:54" ht="15.6" x14ac:dyDescent="0.3">
      <c r="C783" s="11"/>
      <c r="D783" s="11"/>
      <c r="E783" s="7"/>
      <c r="F783" s="8"/>
      <c r="G783" s="8"/>
      <c r="H783" s="9"/>
      <c r="I783" s="9"/>
      <c r="J783" s="9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8"/>
      <c r="V783" s="48"/>
      <c r="W783" s="48"/>
      <c r="X783" s="48"/>
      <c r="Y783" s="48"/>
      <c r="Z783" s="48"/>
      <c r="AA783" s="48"/>
      <c r="AB783" s="48"/>
      <c r="AC783" s="48"/>
      <c r="AD783" s="48"/>
      <c r="AE783" s="48"/>
      <c r="AF783" s="48"/>
      <c r="AG783" s="48"/>
      <c r="AH783" s="48"/>
      <c r="AI783" s="48"/>
      <c r="AJ783" s="48"/>
      <c r="AK783" s="48"/>
      <c r="AL783" s="48"/>
      <c r="AM783" s="48"/>
      <c r="AN783" s="48"/>
      <c r="AO783" s="48"/>
      <c r="AP783" s="48"/>
      <c r="AQ783" s="48"/>
      <c r="AR783" s="48"/>
      <c r="AS783" s="48"/>
      <c r="AT783" s="48"/>
      <c r="AU783" s="48"/>
      <c r="AV783" s="48"/>
      <c r="AW783" s="48"/>
      <c r="AX783" s="48"/>
      <c r="AY783" s="48"/>
      <c r="AZ783" s="48"/>
      <c r="BA783" s="48"/>
      <c r="BB783" s="48"/>
    </row>
    <row r="784" spans="3:54" ht="15.6" x14ac:dyDescent="0.3">
      <c r="C784" s="11"/>
      <c r="D784" s="11"/>
      <c r="E784" s="7"/>
      <c r="F784" s="8"/>
      <c r="G784" s="8"/>
      <c r="H784" s="9"/>
      <c r="I784" s="9"/>
      <c r="J784" s="9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8"/>
      <c r="V784" s="48"/>
      <c r="W784" s="48"/>
      <c r="X784" s="48"/>
      <c r="Y784" s="48"/>
      <c r="Z784" s="48"/>
      <c r="AA784" s="48"/>
      <c r="AB784" s="48"/>
      <c r="AC784" s="48"/>
      <c r="AD784" s="48"/>
      <c r="AE784" s="48"/>
      <c r="AF784" s="48"/>
      <c r="AG784" s="48"/>
      <c r="AH784" s="48"/>
      <c r="AI784" s="48"/>
      <c r="AJ784" s="48"/>
      <c r="AK784" s="48"/>
      <c r="AL784" s="48"/>
      <c r="AM784" s="48"/>
      <c r="AN784" s="48"/>
      <c r="AO784" s="48"/>
      <c r="AP784" s="48"/>
      <c r="AQ784" s="48"/>
      <c r="AR784" s="48"/>
      <c r="AS784" s="48"/>
      <c r="AT784" s="48"/>
      <c r="AU784" s="48"/>
      <c r="AV784" s="48"/>
      <c r="AW784" s="48"/>
      <c r="AX784" s="48"/>
      <c r="AY784" s="48"/>
      <c r="AZ784" s="48"/>
      <c r="BA784" s="48"/>
      <c r="BB784" s="48"/>
    </row>
    <row r="785" spans="3:54" ht="15.6" x14ac:dyDescent="0.3">
      <c r="C785" s="11"/>
      <c r="D785" s="11"/>
      <c r="E785" s="7"/>
      <c r="F785" s="8"/>
      <c r="G785" s="8"/>
      <c r="H785" s="9"/>
      <c r="I785" s="9"/>
      <c r="J785" s="9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8"/>
      <c r="V785" s="48"/>
      <c r="W785" s="48"/>
      <c r="X785" s="48"/>
      <c r="Y785" s="48"/>
      <c r="Z785" s="48"/>
      <c r="AA785" s="48"/>
      <c r="AB785" s="48"/>
      <c r="AC785" s="48"/>
      <c r="AD785" s="48"/>
      <c r="AE785" s="48"/>
      <c r="AF785" s="48"/>
      <c r="AG785" s="48"/>
      <c r="AH785" s="48"/>
      <c r="AI785" s="48"/>
      <c r="AJ785" s="48"/>
      <c r="AK785" s="48"/>
      <c r="AL785" s="48"/>
      <c r="AM785" s="48"/>
      <c r="AN785" s="48"/>
      <c r="AO785" s="48"/>
      <c r="AP785" s="48"/>
      <c r="AQ785" s="48"/>
      <c r="AR785" s="48"/>
      <c r="AS785" s="48"/>
      <c r="AT785" s="48"/>
      <c r="AU785" s="48"/>
      <c r="AV785" s="48"/>
      <c r="AW785" s="48"/>
      <c r="AX785" s="48"/>
      <c r="AY785" s="48"/>
      <c r="AZ785" s="48"/>
      <c r="BA785" s="48"/>
      <c r="BB785" s="48"/>
    </row>
    <row r="786" spans="3:54" ht="15.6" x14ac:dyDescent="0.3">
      <c r="C786" s="11"/>
      <c r="D786" s="11"/>
      <c r="E786" s="7"/>
      <c r="F786" s="8"/>
      <c r="G786" s="8"/>
      <c r="H786" s="9"/>
      <c r="I786" s="9"/>
      <c r="J786" s="9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8"/>
      <c r="V786" s="48"/>
      <c r="W786" s="48"/>
      <c r="X786" s="48"/>
      <c r="Y786" s="48"/>
      <c r="Z786" s="48"/>
      <c r="AA786" s="48"/>
      <c r="AB786" s="48"/>
      <c r="AC786" s="48"/>
      <c r="AD786" s="48"/>
      <c r="AE786" s="48"/>
      <c r="AF786" s="48"/>
      <c r="AG786" s="48"/>
      <c r="AH786" s="48"/>
      <c r="AI786" s="48"/>
      <c r="AJ786" s="48"/>
      <c r="AK786" s="48"/>
      <c r="AL786" s="48"/>
      <c r="AM786" s="48"/>
      <c r="AN786" s="48"/>
      <c r="AO786" s="48"/>
      <c r="AP786" s="48"/>
      <c r="AQ786" s="48"/>
      <c r="AR786" s="48"/>
      <c r="AS786" s="48"/>
      <c r="AT786" s="48"/>
      <c r="AU786" s="48"/>
      <c r="AV786" s="48"/>
      <c r="AW786" s="48"/>
      <c r="AX786" s="48"/>
      <c r="AY786" s="48"/>
      <c r="AZ786" s="48"/>
      <c r="BA786" s="48"/>
      <c r="BB786" s="48"/>
    </row>
    <row r="787" spans="3:54" ht="15.6" x14ac:dyDescent="0.3">
      <c r="C787" s="11"/>
      <c r="D787" s="11"/>
      <c r="E787" s="7"/>
      <c r="F787" s="8"/>
      <c r="G787" s="8"/>
      <c r="H787" s="9"/>
      <c r="I787" s="9"/>
      <c r="J787" s="9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8"/>
      <c r="V787" s="48"/>
      <c r="W787" s="48"/>
      <c r="X787" s="48"/>
      <c r="Y787" s="48"/>
      <c r="Z787" s="48"/>
      <c r="AA787" s="48"/>
      <c r="AB787" s="48"/>
      <c r="AC787" s="48"/>
      <c r="AD787" s="48"/>
      <c r="AE787" s="48"/>
      <c r="AF787" s="48"/>
      <c r="AG787" s="48"/>
      <c r="AH787" s="48"/>
      <c r="AI787" s="48"/>
      <c r="AJ787" s="48"/>
      <c r="AK787" s="48"/>
      <c r="AL787" s="48"/>
      <c r="AM787" s="48"/>
      <c r="AN787" s="48"/>
      <c r="AO787" s="48"/>
      <c r="AP787" s="48"/>
      <c r="AQ787" s="48"/>
      <c r="AR787" s="48"/>
      <c r="AS787" s="48"/>
      <c r="AT787" s="48"/>
      <c r="AU787" s="48"/>
      <c r="AV787" s="48"/>
      <c r="AW787" s="48"/>
      <c r="AX787" s="48"/>
      <c r="AY787" s="48"/>
      <c r="AZ787" s="48"/>
      <c r="BA787" s="48"/>
      <c r="BB787" s="48"/>
    </row>
    <row r="788" spans="3:54" ht="15.6" x14ac:dyDescent="0.3">
      <c r="C788" s="11"/>
      <c r="D788" s="11"/>
      <c r="E788" s="7"/>
      <c r="F788" s="8"/>
      <c r="G788" s="8"/>
      <c r="H788" s="9"/>
      <c r="I788" s="9"/>
      <c r="J788" s="9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8"/>
      <c r="V788" s="48"/>
      <c r="W788" s="48"/>
      <c r="X788" s="48"/>
      <c r="Y788" s="48"/>
      <c r="Z788" s="48"/>
      <c r="AA788" s="48"/>
      <c r="AB788" s="48"/>
      <c r="AC788" s="48"/>
      <c r="AD788" s="48"/>
      <c r="AE788" s="48"/>
      <c r="AF788" s="48"/>
      <c r="AG788" s="48"/>
      <c r="AH788" s="48"/>
      <c r="AI788" s="48"/>
      <c r="AJ788" s="48"/>
      <c r="AK788" s="48"/>
      <c r="AL788" s="48"/>
      <c r="AM788" s="48"/>
      <c r="AN788" s="48"/>
      <c r="AO788" s="48"/>
      <c r="AP788" s="48"/>
      <c r="AQ788" s="48"/>
      <c r="AR788" s="48"/>
      <c r="AS788" s="48"/>
      <c r="AT788" s="48"/>
      <c r="AU788" s="48"/>
      <c r="AV788" s="48"/>
      <c r="AW788" s="48"/>
      <c r="AX788" s="48"/>
      <c r="AY788" s="48"/>
      <c r="AZ788" s="48"/>
      <c r="BA788" s="48"/>
      <c r="BB788" s="48"/>
    </row>
    <row r="789" spans="3:54" ht="15.6" x14ac:dyDescent="0.3">
      <c r="C789" s="11"/>
      <c r="D789" s="11"/>
      <c r="E789" s="7"/>
      <c r="F789" s="8"/>
      <c r="G789" s="8"/>
      <c r="H789" s="9"/>
      <c r="I789" s="9"/>
      <c r="J789" s="9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8"/>
      <c r="V789" s="48"/>
      <c r="W789" s="48"/>
      <c r="X789" s="48"/>
      <c r="Y789" s="48"/>
      <c r="Z789" s="48"/>
      <c r="AA789" s="48"/>
      <c r="AB789" s="48"/>
      <c r="AC789" s="48"/>
      <c r="AD789" s="48"/>
      <c r="AE789" s="48"/>
      <c r="AF789" s="48"/>
      <c r="AG789" s="48"/>
      <c r="AH789" s="48"/>
      <c r="AI789" s="48"/>
      <c r="AJ789" s="48"/>
      <c r="AK789" s="48"/>
      <c r="AL789" s="48"/>
      <c r="AM789" s="48"/>
      <c r="AN789" s="48"/>
      <c r="AO789" s="48"/>
      <c r="AP789" s="48"/>
      <c r="AQ789" s="48"/>
      <c r="AR789" s="48"/>
      <c r="AS789" s="48"/>
      <c r="AT789" s="48"/>
      <c r="AU789" s="48"/>
      <c r="AV789" s="48"/>
      <c r="AW789" s="48"/>
      <c r="AX789" s="48"/>
      <c r="AY789" s="48"/>
      <c r="AZ789" s="48"/>
      <c r="BA789" s="48"/>
      <c r="BB789" s="48"/>
    </row>
    <row r="790" spans="3:54" ht="15.6" x14ac:dyDescent="0.3">
      <c r="C790" s="11"/>
      <c r="D790" s="11"/>
      <c r="E790" s="7"/>
      <c r="F790" s="8"/>
      <c r="G790" s="8"/>
      <c r="H790" s="9"/>
      <c r="I790" s="9"/>
      <c r="J790" s="9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8"/>
      <c r="V790" s="48"/>
      <c r="W790" s="48"/>
      <c r="X790" s="48"/>
      <c r="Y790" s="48"/>
      <c r="Z790" s="48"/>
      <c r="AA790" s="48"/>
      <c r="AB790" s="48"/>
      <c r="AC790" s="48"/>
      <c r="AD790" s="48"/>
      <c r="AE790" s="48"/>
      <c r="AF790" s="48"/>
      <c r="AG790" s="48"/>
      <c r="AH790" s="48"/>
      <c r="AI790" s="48"/>
      <c r="AJ790" s="48"/>
      <c r="AK790" s="48"/>
      <c r="AL790" s="48"/>
      <c r="AM790" s="48"/>
      <c r="AN790" s="48"/>
      <c r="AO790" s="48"/>
      <c r="AP790" s="48"/>
      <c r="AQ790" s="48"/>
      <c r="AR790" s="48"/>
      <c r="AS790" s="48"/>
      <c r="AT790" s="48"/>
      <c r="AU790" s="48"/>
      <c r="AV790" s="48"/>
      <c r="AW790" s="48"/>
      <c r="AX790" s="48"/>
      <c r="AY790" s="48"/>
      <c r="AZ790" s="48"/>
      <c r="BA790" s="48"/>
      <c r="BB790" s="48"/>
    </row>
    <row r="791" spans="3:54" ht="15.6" x14ac:dyDescent="0.3">
      <c r="C791" s="11"/>
      <c r="D791" s="11"/>
      <c r="E791" s="7"/>
      <c r="F791" s="8"/>
      <c r="G791" s="8"/>
      <c r="H791" s="9"/>
      <c r="I791" s="9"/>
      <c r="J791" s="9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8"/>
      <c r="V791" s="48"/>
      <c r="W791" s="48"/>
      <c r="X791" s="48"/>
      <c r="Y791" s="48"/>
      <c r="Z791" s="48"/>
      <c r="AA791" s="48"/>
      <c r="AB791" s="48"/>
      <c r="AC791" s="48"/>
      <c r="AD791" s="48"/>
      <c r="AE791" s="48"/>
      <c r="AF791" s="48"/>
      <c r="AG791" s="48"/>
      <c r="AH791" s="48"/>
      <c r="AI791" s="48"/>
      <c r="AJ791" s="48"/>
      <c r="AK791" s="48"/>
      <c r="AL791" s="48"/>
      <c r="AM791" s="48"/>
      <c r="AN791" s="48"/>
      <c r="AO791" s="48"/>
      <c r="AP791" s="48"/>
      <c r="AQ791" s="48"/>
      <c r="AR791" s="48"/>
      <c r="AS791" s="48"/>
      <c r="AT791" s="48"/>
      <c r="AU791" s="48"/>
      <c r="AV791" s="48"/>
      <c r="AW791" s="48"/>
      <c r="AX791" s="48"/>
      <c r="AY791" s="48"/>
      <c r="AZ791" s="48"/>
      <c r="BA791" s="48"/>
      <c r="BB791" s="48"/>
    </row>
    <row r="792" spans="3:54" ht="15.6" x14ac:dyDescent="0.3">
      <c r="C792" s="11"/>
      <c r="D792" s="11"/>
      <c r="E792" s="7"/>
      <c r="F792" s="8"/>
      <c r="G792" s="8"/>
      <c r="H792" s="9"/>
      <c r="I792" s="9"/>
      <c r="J792" s="9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8"/>
      <c r="V792" s="48"/>
      <c r="W792" s="48"/>
      <c r="X792" s="48"/>
      <c r="Y792" s="48"/>
      <c r="Z792" s="48"/>
      <c r="AA792" s="48"/>
      <c r="AB792" s="48"/>
      <c r="AC792" s="48"/>
      <c r="AD792" s="48"/>
      <c r="AE792" s="48"/>
      <c r="AF792" s="48"/>
      <c r="AG792" s="48"/>
      <c r="AH792" s="48"/>
      <c r="AI792" s="48"/>
      <c r="AJ792" s="48"/>
      <c r="AK792" s="48"/>
      <c r="AL792" s="48"/>
      <c r="AM792" s="48"/>
      <c r="AN792" s="48"/>
      <c r="AO792" s="48"/>
      <c r="AP792" s="48"/>
      <c r="AQ792" s="48"/>
      <c r="AR792" s="48"/>
      <c r="AS792" s="48"/>
      <c r="AT792" s="48"/>
      <c r="AU792" s="48"/>
      <c r="AV792" s="48"/>
      <c r="AW792" s="48"/>
      <c r="AX792" s="48"/>
      <c r="AY792" s="48"/>
      <c r="AZ792" s="48"/>
      <c r="BA792" s="48"/>
      <c r="BB792" s="48"/>
    </row>
    <row r="793" spans="3:54" ht="15.6" x14ac:dyDescent="0.3">
      <c r="C793" s="11"/>
      <c r="D793" s="11"/>
      <c r="E793" s="7"/>
      <c r="F793" s="8"/>
      <c r="G793" s="8"/>
      <c r="H793" s="9"/>
      <c r="I793" s="9"/>
      <c r="J793" s="9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8"/>
      <c r="V793" s="48"/>
      <c r="W793" s="48"/>
      <c r="X793" s="48"/>
      <c r="Y793" s="48"/>
      <c r="Z793" s="48"/>
      <c r="AA793" s="48"/>
      <c r="AB793" s="48"/>
      <c r="AC793" s="48"/>
      <c r="AD793" s="48"/>
      <c r="AE793" s="48"/>
      <c r="AF793" s="48"/>
      <c r="AG793" s="48"/>
      <c r="AH793" s="48"/>
      <c r="AI793" s="48"/>
      <c r="AJ793" s="48"/>
      <c r="AK793" s="48"/>
      <c r="AL793" s="48"/>
      <c r="AM793" s="48"/>
      <c r="AN793" s="48"/>
      <c r="AO793" s="48"/>
      <c r="AP793" s="48"/>
      <c r="AQ793" s="48"/>
      <c r="AR793" s="48"/>
      <c r="AS793" s="48"/>
      <c r="AT793" s="48"/>
      <c r="AU793" s="48"/>
      <c r="AV793" s="48"/>
      <c r="AW793" s="48"/>
      <c r="AX793" s="48"/>
      <c r="AY793" s="48"/>
      <c r="AZ793" s="48"/>
      <c r="BA793" s="48"/>
      <c r="BB793" s="48"/>
    </row>
    <row r="794" spans="3:54" ht="15.6" x14ac:dyDescent="0.3">
      <c r="C794" s="11"/>
      <c r="D794" s="11"/>
      <c r="E794" s="7"/>
      <c r="F794" s="8"/>
      <c r="G794" s="8"/>
      <c r="H794" s="9"/>
      <c r="I794" s="9"/>
      <c r="J794" s="9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8"/>
      <c r="V794" s="48"/>
      <c r="W794" s="48"/>
      <c r="X794" s="48"/>
      <c r="Y794" s="48"/>
      <c r="Z794" s="48"/>
      <c r="AA794" s="48"/>
      <c r="AB794" s="48"/>
      <c r="AC794" s="48"/>
      <c r="AD794" s="48"/>
      <c r="AE794" s="48"/>
      <c r="AF794" s="48"/>
      <c r="AG794" s="48"/>
      <c r="AH794" s="48"/>
      <c r="AI794" s="48"/>
      <c r="AJ794" s="48"/>
      <c r="AK794" s="48"/>
      <c r="AL794" s="48"/>
      <c r="AM794" s="48"/>
      <c r="AN794" s="48"/>
      <c r="AO794" s="48"/>
      <c r="AP794" s="48"/>
      <c r="AQ794" s="48"/>
      <c r="AR794" s="48"/>
      <c r="AS794" s="48"/>
      <c r="AT794" s="48"/>
      <c r="AU794" s="48"/>
      <c r="AV794" s="48"/>
      <c r="AW794" s="48"/>
      <c r="AX794" s="48"/>
      <c r="AY794" s="48"/>
      <c r="AZ794" s="48"/>
      <c r="BA794" s="48"/>
      <c r="BB794" s="48"/>
    </row>
    <row r="795" spans="3:54" ht="15.6" x14ac:dyDescent="0.3">
      <c r="C795" s="11"/>
      <c r="D795" s="11"/>
      <c r="E795" s="7"/>
      <c r="F795" s="8"/>
      <c r="G795" s="8"/>
      <c r="H795" s="9"/>
      <c r="I795" s="9"/>
      <c r="J795" s="9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8"/>
      <c r="V795" s="48"/>
      <c r="W795" s="48"/>
      <c r="X795" s="48"/>
      <c r="Y795" s="48"/>
      <c r="Z795" s="48"/>
      <c r="AA795" s="48"/>
      <c r="AB795" s="48"/>
      <c r="AC795" s="48"/>
      <c r="AD795" s="48"/>
      <c r="AE795" s="48"/>
      <c r="AF795" s="48"/>
      <c r="AG795" s="48"/>
      <c r="AH795" s="48"/>
      <c r="AI795" s="48"/>
      <c r="AJ795" s="48"/>
      <c r="AK795" s="48"/>
      <c r="AL795" s="48"/>
      <c r="AM795" s="48"/>
      <c r="AN795" s="48"/>
      <c r="AO795" s="48"/>
      <c r="AP795" s="48"/>
      <c r="AQ795" s="48"/>
      <c r="AR795" s="48"/>
      <c r="AS795" s="48"/>
      <c r="AT795" s="48"/>
      <c r="AU795" s="48"/>
      <c r="AV795" s="48"/>
      <c r="AW795" s="48"/>
      <c r="AX795" s="48"/>
      <c r="AY795" s="48"/>
      <c r="AZ795" s="48"/>
      <c r="BA795" s="48"/>
      <c r="BB795" s="48"/>
    </row>
    <row r="796" spans="3:54" ht="15.6" x14ac:dyDescent="0.3">
      <c r="C796" s="11"/>
      <c r="D796" s="11"/>
      <c r="E796" s="7"/>
      <c r="F796" s="8"/>
      <c r="G796" s="8"/>
      <c r="H796" s="9"/>
      <c r="I796" s="9"/>
      <c r="J796" s="9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8"/>
      <c r="V796" s="48"/>
      <c r="W796" s="48"/>
      <c r="X796" s="48"/>
      <c r="Y796" s="48"/>
      <c r="Z796" s="48"/>
      <c r="AA796" s="48"/>
      <c r="AB796" s="48"/>
      <c r="AC796" s="48"/>
      <c r="AD796" s="48"/>
      <c r="AE796" s="48"/>
      <c r="AF796" s="48"/>
      <c r="AG796" s="48"/>
      <c r="AH796" s="48"/>
      <c r="AI796" s="48"/>
      <c r="AJ796" s="48"/>
      <c r="AK796" s="48"/>
      <c r="AL796" s="48"/>
      <c r="AM796" s="48"/>
      <c r="AN796" s="48"/>
      <c r="AO796" s="48"/>
      <c r="AP796" s="48"/>
      <c r="AQ796" s="48"/>
      <c r="AR796" s="48"/>
      <c r="AS796" s="48"/>
      <c r="AT796" s="48"/>
      <c r="AU796" s="48"/>
      <c r="AV796" s="48"/>
      <c r="AW796" s="48"/>
      <c r="AX796" s="48"/>
      <c r="AY796" s="48"/>
      <c r="AZ796" s="48"/>
      <c r="BA796" s="48"/>
      <c r="BB796" s="48"/>
    </row>
    <row r="797" spans="3:54" ht="15.6" x14ac:dyDescent="0.3">
      <c r="C797" s="11"/>
      <c r="D797" s="11"/>
      <c r="E797" s="7"/>
      <c r="F797" s="8"/>
      <c r="G797" s="8"/>
      <c r="H797" s="9"/>
      <c r="I797" s="9"/>
      <c r="J797" s="9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8"/>
      <c r="V797" s="48"/>
      <c r="W797" s="48"/>
      <c r="X797" s="48"/>
      <c r="Y797" s="48"/>
      <c r="Z797" s="48"/>
      <c r="AA797" s="48"/>
      <c r="AB797" s="48"/>
      <c r="AC797" s="48"/>
      <c r="AD797" s="48"/>
      <c r="AE797" s="48"/>
      <c r="AF797" s="48"/>
      <c r="AG797" s="48"/>
      <c r="AH797" s="48"/>
      <c r="AI797" s="48"/>
      <c r="AJ797" s="48"/>
      <c r="AK797" s="48"/>
      <c r="AL797" s="48"/>
      <c r="AM797" s="48"/>
      <c r="AN797" s="48"/>
      <c r="AO797" s="48"/>
      <c r="AP797" s="48"/>
      <c r="AQ797" s="48"/>
      <c r="AR797" s="48"/>
      <c r="AS797" s="48"/>
      <c r="AT797" s="48"/>
      <c r="AU797" s="48"/>
      <c r="AV797" s="48"/>
      <c r="AW797" s="48"/>
      <c r="AX797" s="48"/>
      <c r="AY797" s="48"/>
      <c r="AZ797" s="48"/>
      <c r="BA797" s="48"/>
      <c r="BB797" s="48"/>
    </row>
    <row r="798" spans="3:54" ht="15.6" x14ac:dyDescent="0.3">
      <c r="C798" s="11"/>
      <c r="D798" s="11"/>
      <c r="E798" s="7"/>
      <c r="F798" s="8"/>
      <c r="G798" s="8"/>
      <c r="H798" s="9"/>
      <c r="I798" s="9"/>
      <c r="J798" s="9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8"/>
      <c r="V798" s="48"/>
      <c r="W798" s="48"/>
      <c r="X798" s="48"/>
      <c r="Y798" s="48"/>
      <c r="Z798" s="48"/>
      <c r="AA798" s="48"/>
      <c r="AB798" s="48"/>
      <c r="AC798" s="48"/>
      <c r="AD798" s="48"/>
      <c r="AE798" s="48"/>
      <c r="AF798" s="48"/>
      <c r="AG798" s="48"/>
      <c r="AH798" s="48"/>
      <c r="AI798" s="48"/>
      <c r="AJ798" s="48"/>
      <c r="AK798" s="48"/>
      <c r="AL798" s="48"/>
      <c r="AM798" s="48"/>
      <c r="AN798" s="48"/>
      <c r="AO798" s="48"/>
      <c r="AP798" s="48"/>
      <c r="AQ798" s="48"/>
      <c r="AR798" s="48"/>
      <c r="AS798" s="48"/>
      <c r="AT798" s="48"/>
      <c r="AU798" s="48"/>
      <c r="AV798" s="48"/>
      <c r="AW798" s="48"/>
      <c r="AX798" s="48"/>
      <c r="AY798" s="48"/>
      <c r="AZ798" s="48"/>
      <c r="BA798" s="48"/>
      <c r="BB798" s="48"/>
    </row>
    <row r="799" spans="3:54" ht="15.6" x14ac:dyDescent="0.3">
      <c r="C799" s="11"/>
      <c r="D799" s="11"/>
      <c r="E799" s="7"/>
      <c r="F799" s="8"/>
      <c r="G799" s="8"/>
      <c r="H799" s="9"/>
      <c r="I799" s="9"/>
      <c r="J799" s="9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8"/>
      <c r="V799" s="48"/>
      <c r="W799" s="48"/>
      <c r="X799" s="48"/>
      <c r="Y799" s="48"/>
      <c r="Z799" s="48"/>
      <c r="AA799" s="48"/>
      <c r="AB799" s="48"/>
      <c r="AC799" s="48"/>
      <c r="AD799" s="48"/>
      <c r="AE799" s="48"/>
      <c r="AF799" s="48"/>
      <c r="AG799" s="48"/>
      <c r="AH799" s="48"/>
      <c r="AI799" s="48"/>
      <c r="AJ799" s="48"/>
      <c r="AK799" s="48"/>
      <c r="AL799" s="48"/>
      <c r="AM799" s="48"/>
      <c r="AN799" s="48"/>
      <c r="AO799" s="48"/>
      <c r="AP799" s="48"/>
      <c r="AQ799" s="48"/>
      <c r="AR799" s="48"/>
      <c r="AS799" s="48"/>
      <c r="AT799" s="48"/>
      <c r="AU799" s="48"/>
      <c r="AV799" s="48"/>
      <c r="AW799" s="48"/>
      <c r="AX799" s="48"/>
      <c r="AY799" s="48"/>
      <c r="AZ799" s="48"/>
      <c r="BA799" s="48"/>
      <c r="BB799" s="48"/>
    </row>
    <row r="800" spans="3:54" ht="15.6" x14ac:dyDescent="0.3">
      <c r="C800" s="11"/>
      <c r="D800" s="11"/>
      <c r="E800" s="7"/>
      <c r="F800" s="8"/>
      <c r="G800" s="8"/>
      <c r="H800" s="9"/>
      <c r="I800" s="9"/>
      <c r="J800" s="9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8"/>
      <c r="V800" s="48"/>
      <c r="W800" s="48"/>
      <c r="X800" s="48"/>
      <c r="Y800" s="48"/>
      <c r="Z800" s="48"/>
      <c r="AA800" s="48"/>
      <c r="AB800" s="48"/>
      <c r="AC800" s="48"/>
      <c r="AD800" s="48"/>
      <c r="AE800" s="48"/>
      <c r="AF800" s="48"/>
      <c r="AG800" s="48"/>
      <c r="AH800" s="48"/>
      <c r="AI800" s="48"/>
      <c r="AJ800" s="48"/>
      <c r="AK800" s="48"/>
      <c r="AL800" s="48"/>
      <c r="AM800" s="48"/>
      <c r="AN800" s="48"/>
      <c r="AO800" s="48"/>
      <c r="AP800" s="48"/>
      <c r="AQ800" s="48"/>
      <c r="AR800" s="48"/>
      <c r="AS800" s="48"/>
      <c r="AT800" s="48"/>
      <c r="AU800" s="48"/>
      <c r="AV800" s="48"/>
      <c r="AW800" s="48"/>
      <c r="AX800" s="48"/>
      <c r="AY800" s="48"/>
      <c r="AZ800" s="48"/>
      <c r="BA800" s="48"/>
      <c r="BB800" s="48"/>
    </row>
    <row r="801" spans="3:54" ht="15.6" x14ac:dyDescent="0.3">
      <c r="C801" s="11"/>
      <c r="D801" s="11"/>
      <c r="E801" s="7"/>
      <c r="F801" s="8"/>
      <c r="G801" s="8"/>
      <c r="H801" s="9"/>
      <c r="I801" s="9"/>
      <c r="J801" s="9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8"/>
      <c r="V801" s="48"/>
      <c r="W801" s="48"/>
      <c r="X801" s="48"/>
      <c r="Y801" s="48"/>
      <c r="Z801" s="48"/>
      <c r="AA801" s="48"/>
      <c r="AB801" s="48"/>
      <c r="AC801" s="48"/>
      <c r="AD801" s="48"/>
      <c r="AE801" s="48"/>
      <c r="AF801" s="48"/>
      <c r="AG801" s="48"/>
      <c r="AH801" s="48"/>
      <c r="AI801" s="48"/>
      <c r="AJ801" s="48"/>
      <c r="AK801" s="48"/>
      <c r="AL801" s="48"/>
      <c r="AM801" s="48"/>
      <c r="AN801" s="48"/>
      <c r="AO801" s="48"/>
      <c r="AP801" s="48"/>
      <c r="AQ801" s="48"/>
      <c r="AR801" s="48"/>
      <c r="AS801" s="48"/>
      <c r="AT801" s="48"/>
      <c r="AU801" s="48"/>
      <c r="AV801" s="48"/>
      <c r="AW801" s="48"/>
      <c r="AX801" s="48"/>
      <c r="AY801" s="48"/>
      <c r="AZ801" s="48"/>
      <c r="BA801" s="48"/>
      <c r="BB801" s="48"/>
    </row>
    <row r="802" spans="3:54" ht="15.6" x14ac:dyDescent="0.3">
      <c r="C802" s="11"/>
      <c r="D802" s="11"/>
      <c r="E802" s="7"/>
      <c r="F802" s="8"/>
      <c r="G802" s="8"/>
      <c r="H802" s="9"/>
      <c r="I802" s="9"/>
      <c r="J802" s="9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8"/>
      <c r="V802" s="48"/>
      <c r="W802" s="48"/>
      <c r="X802" s="48"/>
      <c r="Y802" s="48"/>
      <c r="Z802" s="48"/>
      <c r="AA802" s="48"/>
      <c r="AB802" s="48"/>
      <c r="AC802" s="48"/>
      <c r="AD802" s="48"/>
      <c r="AE802" s="48"/>
      <c r="AF802" s="48"/>
      <c r="AG802" s="48"/>
      <c r="AH802" s="48"/>
      <c r="AI802" s="48"/>
      <c r="AJ802" s="48"/>
      <c r="AK802" s="48"/>
      <c r="AL802" s="48"/>
      <c r="AM802" s="48"/>
      <c r="AN802" s="48"/>
      <c r="AO802" s="48"/>
      <c r="AP802" s="48"/>
      <c r="AQ802" s="48"/>
      <c r="AR802" s="48"/>
      <c r="AS802" s="48"/>
      <c r="AT802" s="48"/>
      <c r="AU802" s="48"/>
      <c r="AV802" s="48"/>
      <c r="AW802" s="48"/>
      <c r="AX802" s="48"/>
      <c r="AY802" s="48"/>
      <c r="AZ802" s="48"/>
      <c r="BA802" s="48"/>
      <c r="BB802" s="48"/>
    </row>
    <row r="803" spans="3:54" ht="15.6" x14ac:dyDescent="0.3">
      <c r="C803" s="11"/>
      <c r="D803" s="11"/>
      <c r="E803" s="7"/>
      <c r="F803" s="8"/>
      <c r="G803" s="8"/>
      <c r="H803" s="9"/>
      <c r="I803" s="9"/>
      <c r="J803" s="9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8"/>
      <c r="V803" s="48"/>
      <c r="W803" s="48"/>
      <c r="X803" s="48"/>
      <c r="Y803" s="48"/>
      <c r="Z803" s="48"/>
      <c r="AA803" s="48"/>
      <c r="AB803" s="48"/>
      <c r="AC803" s="48"/>
      <c r="AD803" s="48"/>
      <c r="AE803" s="48"/>
      <c r="AF803" s="48"/>
      <c r="AG803" s="48"/>
      <c r="AH803" s="48"/>
      <c r="AI803" s="48"/>
      <c r="AJ803" s="48"/>
      <c r="AK803" s="48"/>
      <c r="AL803" s="48"/>
      <c r="AM803" s="48"/>
      <c r="AN803" s="48"/>
      <c r="AO803" s="48"/>
      <c r="AP803" s="48"/>
      <c r="AQ803" s="48"/>
      <c r="AR803" s="48"/>
      <c r="AS803" s="48"/>
      <c r="AT803" s="48"/>
      <c r="AU803" s="48"/>
      <c r="AV803" s="48"/>
      <c r="AW803" s="48"/>
      <c r="AX803" s="48"/>
      <c r="AY803" s="48"/>
      <c r="AZ803" s="48"/>
      <c r="BA803" s="48"/>
      <c r="BB803" s="48"/>
    </row>
    <row r="804" spans="3:54" ht="15.6" x14ac:dyDescent="0.3">
      <c r="C804" s="11"/>
      <c r="D804" s="11"/>
      <c r="E804" s="7"/>
      <c r="F804" s="8"/>
      <c r="G804" s="8"/>
      <c r="H804" s="9"/>
      <c r="I804" s="9"/>
      <c r="J804" s="9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8"/>
      <c r="V804" s="48"/>
      <c r="W804" s="48"/>
      <c r="X804" s="48"/>
      <c r="Y804" s="48"/>
      <c r="Z804" s="48"/>
      <c r="AA804" s="48"/>
      <c r="AB804" s="48"/>
      <c r="AC804" s="48"/>
      <c r="AD804" s="48"/>
      <c r="AE804" s="48"/>
      <c r="AF804" s="48"/>
      <c r="AG804" s="48"/>
      <c r="AH804" s="48"/>
      <c r="AI804" s="48"/>
      <c r="AJ804" s="48"/>
      <c r="AK804" s="48"/>
      <c r="AL804" s="48"/>
      <c r="AM804" s="48"/>
      <c r="AN804" s="48"/>
      <c r="AO804" s="48"/>
      <c r="AP804" s="48"/>
      <c r="AQ804" s="48"/>
      <c r="AR804" s="48"/>
      <c r="AS804" s="48"/>
      <c r="AT804" s="48"/>
      <c r="AU804" s="48"/>
      <c r="AV804" s="48"/>
      <c r="AW804" s="48"/>
      <c r="AX804" s="48"/>
      <c r="AY804" s="48"/>
      <c r="AZ804" s="48"/>
      <c r="BA804" s="48"/>
      <c r="BB804" s="48"/>
    </row>
    <row r="805" spans="3:54" ht="15.6" x14ac:dyDescent="0.3">
      <c r="C805" s="11"/>
      <c r="D805" s="11"/>
      <c r="E805" s="7"/>
      <c r="F805" s="8"/>
      <c r="G805" s="8"/>
      <c r="H805" s="9"/>
      <c r="I805" s="9"/>
      <c r="J805" s="9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8"/>
      <c r="V805" s="48"/>
      <c r="W805" s="48"/>
      <c r="X805" s="48"/>
      <c r="Y805" s="48"/>
      <c r="Z805" s="48"/>
      <c r="AA805" s="48"/>
      <c r="AB805" s="48"/>
      <c r="AC805" s="48"/>
      <c r="AD805" s="48"/>
      <c r="AE805" s="48"/>
      <c r="AF805" s="48"/>
      <c r="AG805" s="48"/>
      <c r="AH805" s="48"/>
      <c r="AI805" s="48"/>
      <c r="AJ805" s="48"/>
      <c r="AK805" s="48"/>
      <c r="AL805" s="48"/>
      <c r="AM805" s="48"/>
      <c r="AN805" s="48"/>
      <c r="AO805" s="48"/>
      <c r="AP805" s="48"/>
      <c r="AQ805" s="48"/>
      <c r="AR805" s="48"/>
      <c r="AS805" s="48"/>
      <c r="AT805" s="48"/>
      <c r="AU805" s="48"/>
      <c r="AV805" s="48"/>
      <c r="AW805" s="48"/>
      <c r="AX805" s="48"/>
      <c r="AY805" s="48"/>
      <c r="AZ805" s="48"/>
      <c r="BA805" s="48"/>
      <c r="BB805" s="48"/>
    </row>
    <row r="806" spans="3:54" ht="15.6" x14ac:dyDescent="0.3">
      <c r="C806" s="11"/>
      <c r="D806" s="11"/>
      <c r="E806" s="7"/>
      <c r="F806" s="8"/>
      <c r="G806" s="8"/>
      <c r="H806" s="9"/>
      <c r="I806" s="9"/>
      <c r="J806" s="9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8"/>
      <c r="V806" s="48"/>
      <c r="W806" s="48"/>
      <c r="X806" s="48"/>
      <c r="Y806" s="48"/>
      <c r="Z806" s="48"/>
      <c r="AA806" s="48"/>
      <c r="AB806" s="48"/>
      <c r="AC806" s="48"/>
      <c r="AD806" s="48"/>
      <c r="AE806" s="48"/>
      <c r="AF806" s="48"/>
      <c r="AG806" s="48"/>
      <c r="AH806" s="48"/>
      <c r="AI806" s="48"/>
      <c r="AJ806" s="48"/>
      <c r="AK806" s="48"/>
      <c r="AL806" s="48"/>
      <c r="AM806" s="48"/>
      <c r="AN806" s="48"/>
      <c r="AO806" s="48"/>
      <c r="AP806" s="48"/>
      <c r="AQ806" s="48"/>
      <c r="AR806" s="48"/>
      <c r="AS806" s="48"/>
      <c r="AT806" s="48"/>
      <c r="AU806" s="48"/>
      <c r="AV806" s="48"/>
      <c r="AW806" s="48"/>
      <c r="AX806" s="48"/>
      <c r="AY806" s="48"/>
      <c r="AZ806" s="48"/>
      <c r="BA806" s="48"/>
      <c r="BB806" s="48"/>
    </row>
    <row r="807" spans="3:54" ht="15.6" x14ac:dyDescent="0.3">
      <c r="C807" s="11"/>
      <c r="D807" s="11"/>
      <c r="E807" s="7"/>
      <c r="F807" s="8"/>
      <c r="G807" s="8"/>
      <c r="H807" s="9"/>
      <c r="I807" s="9"/>
      <c r="J807" s="9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8"/>
      <c r="V807" s="48"/>
      <c r="W807" s="48"/>
      <c r="X807" s="48"/>
      <c r="Y807" s="48"/>
      <c r="Z807" s="48"/>
      <c r="AA807" s="48"/>
      <c r="AB807" s="48"/>
      <c r="AC807" s="48"/>
      <c r="AD807" s="48"/>
      <c r="AE807" s="48"/>
      <c r="AF807" s="48"/>
      <c r="AG807" s="48"/>
      <c r="AH807" s="48"/>
      <c r="AI807" s="48"/>
      <c r="AJ807" s="48"/>
      <c r="AK807" s="48"/>
      <c r="AL807" s="48"/>
      <c r="AM807" s="48"/>
      <c r="AN807" s="48"/>
      <c r="AO807" s="48"/>
      <c r="AP807" s="48"/>
      <c r="AQ807" s="48"/>
      <c r="AR807" s="48"/>
      <c r="AS807" s="48"/>
      <c r="AT807" s="48"/>
      <c r="AU807" s="48"/>
      <c r="AV807" s="48"/>
      <c r="AW807" s="48"/>
      <c r="AX807" s="48"/>
      <c r="AY807" s="48"/>
      <c r="AZ807" s="48"/>
      <c r="BA807" s="48"/>
      <c r="BB807" s="48"/>
    </row>
    <row r="808" spans="3:54" ht="15.6" x14ac:dyDescent="0.3">
      <c r="C808" s="11"/>
      <c r="D808" s="11"/>
      <c r="E808" s="7"/>
      <c r="F808" s="8"/>
      <c r="G808" s="8"/>
      <c r="H808" s="9"/>
      <c r="I808" s="9"/>
      <c r="J808" s="9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8"/>
      <c r="V808" s="48"/>
      <c r="W808" s="48"/>
      <c r="X808" s="48"/>
      <c r="Y808" s="48"/>
      <c r="Z808" s="48"/>
      <c r="AA808" s="48"/>
      <c r="AB808" s="48"/>
      <c r="AC808" s="48"/>
      <c r="AD808" s="48"/>
      <c r="AE808" s="48"/>
      <c r="AF808" s="48"/>
      <c r="AG808" s="48"/>
      <c r="AH808" s="48"/>
      <c r="AI808" s="48"/>
      <c r="AJ808" s="48"/>
      <c r="AK808" s="48"/>
      <c r="AL808" s="48"/>
      <c r="AM808" s="48"/>
      <c r="AN808" s="48"/>
      <c r="AO808" s="48"/>
      <c r="AP808" s="48"/>
      <c r="AQ808" s="48"/>
      <c r="AR808" s="48"/>
      <c r="AS808" s="48"/>
      <c r="AT808" s="48"/>
      <c r="AU808" s="48"/>
      <c r="AV808" s="48"/>
      <c r="AW808" s="48"/>
      <c r="AX808" s="48"/>
      <c r="AY808" s="48"/>
      <c r="AZ808" s="48"/>
      <c r="BA808" s="48"/>
      <c r="BB808" s="48"/>
    </row>
    <row r="809" spans="3:54" ht="15.6" x14ac:dyDescent="0.3">
      <c r="C809" s="11"/>
      <c r="D809" s="11"/>
      <c r="E809" s="7"/>
      <c r="F809" s="8"/>
      <c r="G809" s="8"/>
      <c r="H809" s="9"/>
      <c r="I809" s="9"/>
      <c r="J809" s="9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8"/>
      <c r="V809" s="48"/>
      <c r="W809" s="48"/>
      <c r="X809" s="48"/>
      <c r="Y809" s="48"/>
      <c r="Z809" s="48"/>
      <c r="AA809" s="48"/>
      <c r="AB809" s="48"/>
      <c r="AC809" s="48"/>
      <c r="AD809" s="48"/>
      <c r="AE809" s="48"/>
      <c r="AF809" s="48"/>
      <c r="AG809" s="48"/>
      <c r="AH809" s="48"/>
      <c r="AI809" s="48"/>
      <c r="AJ809" s="48"/>
      <c r="AK809" s="48"/>
      <c r="AL809" s="48"/>
      <c r="AM809" s="48"/>
      <c r="AN809" s="48"/>
      <c r="AO809" s="48"/>
      <c r="AP809" s="48"/>
      <c r="AQ809" s="48"/>
      <c r="AR809" s="48"/>
      <c r="AS809" s="48"/>
      <c r="AT809" s="48"/>
      <c r="AU809" s="48"/>
      <c r="AV809" s="48"/>
      <c r="AW809" s="48"/>
      <c r="AX809" s="48"/>
      <c r="AY809" s="48"/>
      <c r="AZ809" s="48"/>
      <c r="BA809" s="48"/>
      <c r="BB809" s="48"/>
    </row>
    <row r="810" spans="3:54" ht="15.6" x14ac:dyDescent="0.3">
      <c r="C810" s="11"/>
      <c r="D810" s="11"/>
      <c r="E810" s="7"/>
      <c r="F810" s="8"/>
      <c r="G810" s="8"/>
      <c r="H810" s="9"/>
      <c r="I810" s="9"/>
      <c r="J810" s="9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8"/>
      <c r="V810" s="48"/>
      <c r="W810" s="48"/>
      <c r="X810" s="48"/>
      <c r="Y810" s="48"/>
      <c r="Z810" s="48"/>
      <c r="AA810" s="48"/>
      <c r="AB810" s="48"/>
      <c r="AC810" s="48"/>
      <c r="AD810" s="48"/>
      <c r="AE810" s="48"/>
      <c r="AF810" s="48"/>
      <c r="AG810" s="48"/>
      <c r="AH810" s="48"/>
      <c r="AI810" s="48"/>
      <c r="AJ810" s="48"/>
      <c r="AK810" s="48"/>
      <c r="AL810" s="48"/>
      <c r="AM810" s="48"/>
      <c r="AN810" s="48"/>
      <c r="AO810" s="48"/>
      <c r="AP810" s="48"/>
      <c r="AQ810" s="48"/>
      <c r="AR810" s="48"/>
      <c r="AS810" s="48"/>
      <c r="AT810" s="48"/>
      <c r="AU810" s="48"/>
      <c r="AV810" s="48"/>
      <c r="AW810" s="48"/>
      <c r="AX810" s="48"/>
      <c r="AY810" s="48"/>
      <c r="AZ810" s="48"/>
      <c r="BA810" s="48"/>
      <c r="BB810" s="48"/>
    </row>
    <row r="811" spans="3:54" ht="15.6" x14ac:dyDescent="0.3">
      <c r="C811" s="11"/>
      <c r="D811" s="11"/>
      <c r="E811" s="7"/>
      <c r="F811" s="8"/>
      <c r="G811" s="8"/>
      <c r="H811" s="9"/>
      <c r="I811" s="9"/>
      <c r="J811" s="9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8"/>
      <c r="V811" s="48"/>
      <c r="W811" s="48"/>
      <c r="X811" s="48"/>
      <c r="Y811" s="48"/>
      <c r="Z811" s="48"/>
      <c r="AA811" s="48"/>
      <c r="AB811" s="48"/>
      <c r="AC811" s="48"/>
      <c r="AD811" s="48"/>
      <c r="AE811" s="48"/>
      <c r="AF811" s="48"/>
      <c r="AG811" s="48"/>
      <c r="AH811" s="48"/>
      <c r="AI811" s="48"/>
      <c r="AJ811" s="48"/>
      <c r="AK811" s="48"/>
      <c r="AL811" s="48"/>
      <c r="AM811" s="48"/>
      <c r="AN811" s="48"/>
      <c r="AO811" s="48"/>
      <c r="AP811" s="48"/>
      <c r="AQ811" s="48"/>
      <c r="AR811" s="48"/>
      <c r="AS811" s="48"/>
      <c r="AT811" s="48"/>
      <c r="AU811" s="48"/>
      <c r="AV811" s="48"/>
      <c r="AW811" s="48"/>
      <c r="AX811" s="48"/>
      <c r="AY811" s="48"/>
      <c r="AZ811" s="48"/>
      <c r="BA811" s="48"/>
      <c r="BB811" s="48"/>
    </row>
    <row r="812" spans="3:54" ht="15.6" x14ac:dyDescent="0.3">
      <c r="C812" s="11"/>
      <c r="D812" s="11"/>
      <c r="E812" s="7"/>
      <c r="F812" s="8"/>
      <c r="G812" s="8"/>
      <c r="H812" s="9"/>
      <c r="I812" s="9"/>
      <c r="J812" s="9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8"/>
      <c r="V812" s="48"/>
      <c r="W812" s="48"/>
      <c r="X812" s="48"/>
      <c r="Y812" s="48"/>
      <c r="Z812" s="48"/>
      <c r="AA812" s="48"/>
      <c r="AB812" s="48"/>
      <c r="AC812" s="48"/>
      <c r="AD812" s="48"/>
      <c r="AE812" s="48"/>
      <c r="AF812" s="48"/>
      <c r="AG812" s="48"/>
      <c r="AH812" s="48"/>
      <c r="AI812" s="48"/>
      <c r="AJ812" s="48"/>
      <c r="AK812" s="48"/>
      <c r="AL812" s="48"/>
      <c r="AM812" s="48"/>
      <c r="AN812" s="48"/>
      <c r="AO812" s="48"/>
      <c r="AP812" s="48"/>
      <c r="AQ812" s="48"/>
      <c r="AR812" s="48"/>
      <c r="AS812" s="48"/>
      <c r="AT812" s="48"/>
      <c r="AU812" s="48"/>
      <c r="AV812" s="48"/>
      <c r="AW812" s="48"/>
      <c r="AX812" s="48"/>
      <c r="AY812" s="48"/>
      <c r="AZ812" s="48"/>
      <c r="BA812" s="48"/>
      <c r="BB812" s="48"/>
    </row>
    <row r="813" spans="3:54" ht="15.6" x14ac:dyDescent="0.3">
      <c r="C813" s="11"/>
      <c r="D813" s="11"/>
      <c r="E813" s="7"/>
      <c r="F813" s="8"/>
      <c r="G813" s="8"/>
      <c r="H813" s="9"/>
      <c r="I813" s="9"/>
      <c r="J813" s="9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8"/>
      <c r="V813" s="48"/>
      <c r="W813" s="48"/>
      <c r="X813" s="48"/>
      <c r="Y813" s="48"/>
      <c r="Z813" s="48"/>
      <c r="AA813" s="48"/>
      <c r="AB813" s="48"/>
      <c r="AC813" s="48"/>
      <c r="AD813" s="48"/>
      <c r="AE813" s="48"/>
      <c r="AF813" s="48"/>
      <c r="AG813" s="48"/>
      <c r="AH813" s="48"/>
      <c r="AI813" s="48"/>
      <c r="AJ813" s="48"/>
      <c r="AK813" s="48"/>
      <c r="AL813" s="48"/>
      <c r="AM813" s="48"/>
      <c r="AN813" s="48"/>
      <c r="AO813" s="48"/>
      <c r="AP813" s="48"/>
      <c r="AQ813" s="48"/>
      <c r="AR813" s="48"/>
      <c r="AS813" s="48"/>
      <c r="AT813" s="48"/>
      <c r="AU813" s="48"/>
      <c r="AV813" s="48"/>
      <c r="AW813" s="48"/>
      <c r="AX813" s="48"/>
      <c r="AY813" s="48"/>
      <c r="AZ813" s="48"/>
      <c r="BA813" s="48"/>
      <c r="BB813" s="48"/>
    </row>
    <row r="814" spans="3:54" ht="15.6" x14ac:dyDescent="0.3">
      <c r="C814" s="11"/>
      <c r="D814" s="11"/>
      <c r="E814" s="7"/>
      <c r="F814" s="8"/>
      <c r="G814" s="8"/>
      <c r="H814" s="9"/>
      <c r="I814" s="9"/>
      <c r="J814" s="9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8"/>
      <c r="V814" s="48"/>
      <c r="W814" s="48"/>
      <c r="X814" s="48"/>
      <c r="Y814" s="48"/>
      <c r="Z814" s="48"/>
      <c r="AA814" s="48"/>
      <c r="AB814" s="48"/>
      <c r="AC814" s="48"/>
      <c r="AD814" s="48"/>
      <c r="AE814" s="48"/>
      <c r="AF814" s="48"/>
      <c r="AG814" s="48"/>
      <c r="AH814" s="48"/>
      <c r="AI814" s="48"/>
      <c r="AJ814" s="48"/>
      <c r="AK814" s="48"/>
      <c r="AL814" s="48"/>
      <c r="AM814" s="48"/>
      <c r="AN814" s="48"/>
      <c r="AO814" s="48"/>
      <c r="AP814" s="48"/>
      <c r="AQ814" s="48"/>
      <c r="AR814" s="48"/>
      <c r="AS814" s="48"/>
      <c r="AT814" s="48"/>
      <c r="AU814" s="48"/>
      <c r="AV814" s="48"/>
      <c r="AW814" s="48"/>
      <c r="AX814" s="48"/>
      <c r="AY814" s="48"/>
      <c r="AZ814" s="48"/>
      <c r="BA814" s="48"/>
      <c r="BB814" s="48"/>
    </row>
    <row r="815" spans="3:54" ht="15.6" x14ac:dyDescent="0.3">
      <c r="C815" s="11"/>
      <c r="D815" s="11"/>
      <c r="E815" s="7"/>
      <c r="F815" s="8"/>
      <c r="G815" s="8"/>
      <c r="H815" s="9"/>
      <c r="I815" s="9"/>
      <c r="J815" s="9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8"/>
      <c r="V815" s="48"/>
      <c r="W815" s="48"/>
      <c r="X815" s="48"/>
      <c r="Y815" s="48"/>
      <c r="Z815" s="48"/>
      <c r="AA815" s="48"/>
      <c r="AB815" s="48"/>
      <c r="AC815" s="48"/>
      <c r="AD815" s="48"/>
      <c r="AE815" s="48"/>
      <c r="AF815" s="48"/>
      <c r="AG815" s="48"/>
      <c r="AH815" s="48"/>
      <c r="AI815" s="48"/>
      <c r="AJ815" s="48"/>
      <c r="AK815" s="48"/>
      <c r="AL815" s="48"/>
      <c r="AM815" s="48"/>
      <c r="AN815" s="48"/>
      <c r="AO815" s="48"/>
      <c r="AP815" s="48"/>
      <c r="AQ815" s="48"/>
      <c r="AR815" s="48"/>
      <c r="AS815" s="48"/>
      <c r="AT815" s="48"/>
      <c r="AU815" s="48"/>
      <c r="AV815" s="48"/>
      <c r="AW815" s="48"/>
      <c r="AX815" s="48"/>
      <c r="AY815" s="48"/>
      <c r="AZ815" s="48"/>
      <c r="BA815" s="48"/>
      <c r="BB815" s="48"/>
    </row>
    <row r="816" spans="3:54" ht="15.6" x14ac:dyDescent="0.3">
      <c r="C816" s="11"/>
      <c r="D816" s="11"/>
      <c r="E816" s="7"/>
      <c r="F816" s="8"/>
      <c r="G816" s="8"/>
      <c r="H816" s="9"/>
      <c r="I816" s="9"/>
      <c r="J816" s="9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8"/>
      <c r="V816" s="48"/>
      <c r="W816" s="48"/>
      <c r="X816" s="48"/>
      <c r="Y816" s="48"/>
      <c r="Z816" s="48"/>
      <c r="AA816" s="48"/>
      <c r="AB816" s="48"/>
      <c r="AC816" s="48"/>
      <c r="AD816" s="48"/>
      <c r="AE816" s="48"/>
      <c r="AF816" s="48"/>
      <c r="AG816" s="48"/>
      <c r="AH816" s="48"/>
      <c r="AI816" s="48"/>
      <c r="AJ816" s="48"/>
      <c r="AK816" s="48"/>
      <c r="AL816" s="48"/>
      <c r="AM816" s="48"/>
      <c r="AN816" s="48"/>
      <c r="AO816" s="48"/>
      <c r="AP816" s="48"/>
      <c r="AQ816" s="48"/>
      <c r="AR816" s="48"/>
      <c r="AS816" s="48"/>
      <c r="AT816" s="48"/>
      <c r="AU816" s="48"/>
      <c r="AV816" s="48"/>
      <c r="AW816" s="48"/>
      <c r="AX816" s="48"/>
      <c r="AY816" s="48"/>
      <c r="AZ816" s="48"/>
      <c r="BA816" s="48"/>
      <c r="BB816" s="48"/>
    </row>
    <row r="817" spans="3:54" ht="15.6" x14ac:dyDescent="0.3">
      <c r="C817" s="11"/>
      <c r="D817" s="11"/>
      <c r="E817" s="7"/>
      <c r="F817" s="8"/>
      <c r="G817" s="8"/>
      <c r="H817" s="9"/>
      <c r="I817" s="9"/>
      <c r="J817" s="9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8"/>
      <c r="V817" s="48"/>
      <c r="W817" s="48"/>
      <c r="X817" s="48"/>
      <c r="Y817" s="48"/>
      <c r="Z817" s="48"/>
      <c r="AA817" s="48"/>
      <c r="AB817" s="48"/>
      <c r="AC817" s="48"/>
      <c r="AD817" s="48"/>
      <c r="AE817" s="48"/>
      <c r="AF817" s="48"/>
      <c r="AG817" s="48"/>
      <c r="AH817" s="48"/>
      <c r="AI817" s="48"/>
      <c r="AJ817" s="48"/>
      <c r="AK817" s="48"/>
      <c r="AL817" s="48"/>
      <c r="AM817" s="48"/>
      <c r="AN817" s="48"/>
      <c r="AO817" s="48"/>
      <c r="AP817" s="48"/>
      <c r="AQ817" s="48"/>
      <c r="AR817" s="48"/>
      <c r="AS817" s="48"/>
      <c r="AT817" s="48"/>
      <c r="AU817" s="48"/>
      <c r="AV817" s="48"/>
      <c r="AW817" s="48"/>
      <c r="AX817" s="48"/>
      <c r="AY817" s="48"/>
      <c r="AZ817" s="48"/>
      <c r="BA817" s="48"/>
      <c r="BB817" s="48"/>
    </row>
    <row r="818" spans="3:54" ht="15.6" x14ac:dyDescent="0.3">
      <c r="C818" s="11"/>
      <c r="D818" s="11"/>
      <c r="E818" s="7"/>
      <c r="F818" s="8"/>
      <c r="G818" s="8"/>
      <c r="H818" s="9"/>
      <c r="I818" s="9"/>
      <c r="J818" s="9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8"/>
      <c r="V818" s="48"/>
      <c r="W818" s="48"/>
      <c r="X818" s="48"/>
      <c r="Y818" s="48"/>
      <c r="Z818" s="48"/>
      <c r="AA818" s="48"/>
      <c r="AB818" s="48"/>
      <c r="AC818" s="48"/>
      <c r="AD818" s="48"/>
      <c r="AE818" s="48"/>
      <c r="AF818" s="48"/>
      <c r="AG818" s="48"/>
      <c r="AH818" s="48"/>
      <c r="AI818" s="48"/>
      <c r="AJ818" s="48"/>
      <c r="AK818" s="48"/>
      <c r="AL818" s="48"/>
      <c r="AM818" s="48"/>
      <c r="AN818" s="48"/>
      <c r="AO818" s="48"/>
      <c r="AP818" s="48"/>
      <c r="AQ818" s="48"/>
      <c r="AR818" s="48"/>
      <c r="AS818" s="48"/>
      <c r="AT818" s="48"/>
      <c r="AU818" s="48"/>
      <c r="AV818" s="48"/>
      <c r="AW818" s="48"/>
      <c r="AX818" s="48"/>
      <c r="AY818" s="48"/>
      <c r="AZ818" s="48"/>
      <c r="BA818" s="48"/>
      <c r="BB818" s="48"/>
    </row>
    <row r="819" spans="3:54" ht="15.6" x14ac:dyDescent="0.3">
      <c r="C819" s="11"/>
      <c r="D819" s="11"/>
      <c r="E819" s="7"/>
      <c r="F819" s="8"/>
      <c r="G819" s="8"/>
      <c r="H819" s="9"/>
      <c r="I819" s="9"/>
      <c r="J819" s="9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8"/>
      <c r="V819" s="48"/>
      <c r="W819" s="48"/>
      <c r="X819" s="48"/>
      <c r="Y819" s="48"/>
      <c r="Z819" s="48"/>
      <c r="AA819" s="48"/>
      <c r="AB819" s="48"/>
      <c r="AC819" s="48"/>
      <c r="AD819" s="48"/>
      <c r="AE819" s="48"/>
      <c r="AF819" s="48"/>
      <c r="AG819" s="48"/>
      <c r="AH819" s="48"/>
      <c r="AI819" s="48"/>
      <c r="AJ819" s="48"/>
      <c r="AK819" s="48"/>
      <c r="AL819" s="48"/>
      <c r="AM819" s="48"/>
      <c r="AN819" s="48"/>
      <c r="AO819" s="48"/>
      <c r="AP819" s="48"/>
      <c r="AQ819" s="48"/>
      <c r="AR819" s="48"/>
      <c r="AS819" s="48"/>
      <c r="AT819" s="48"/>
      <c r="AU819" s="48"/>
      <c r="AV819" s="48"/>
      <c r="AW819" s="48"/>
      <c r="AX819" s="48"/>
      <c r="AY819" s="48"/>
      <c r="AZ819" s="48"/>
      <c r="BA819" s="48"/>
      <c r="BB819" s="48"/>
    </row>
    <row r="820" spans="3:54" ht="15.6" x14ac:dyDescent="0.3">
      <c r="C820" s="11"/>
      <c r="D820" s="11"/>
      <c r="E820" s="7"/>
      <c r="F820" s="8"/>
      <c r="G820" s="8"/>
      <c r="H820" s="9"/>
      <c r="I820" s="9"/>
      <c r="J820" s="9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8"/>
      <c r="V820" s="48"/>
      <c r="W820" s="48"/>
      <c r="X820" s="48"/>
      <c r="Y820" s="48"/>
      <c r="Z820" s="48"/>
      <c r="AA820" s="48"/>
      <c r="AB820" s="48"/>
      <c r="AC820" s="48"/>
      <c r="AD820" s="48"/>
      <c r="AE820" s="48"/>
      <c r="AF820" s="48"/>
      <c r="AG820" s="48"/>
      <c r="AH820" s="48"/>
      <c r="AI820" s="48"/>
      <c r="AJ820" s="48"/>
      <c r="AK820" s="48"/>
      <c r="AL820" s="48"/>
      <c r="AM820" s="48"/>
      <c r="AN820" s="48"/>
      <c r="AO820" s="48"/>
      <c r="AP820" s="48"/>
      <c r="AQ820" s="48"/>
      <c r="AR820" s="48"/>
      <c r="AS820" s="48"/>
      <c r="AT820" s="48"/>
      <c r="AU820" s="48"/>
      <c r="AV820" s="48"/>
      <c r="AW820" s="48"/>
      <c r="AX820" s="48"/>
      <c r="AY820" s="48"/>
      <c r="AZ820" s="48"/>
      <c r="BA820" s="48"/>
      <c r="BB820" s="48"/>
    </row>
    <row r="821" spans="3:54" ht="15.6" x14ac:dyDescent="0.3">
      <c r="C821" s="11"/>
      <c r="D821" s="11"/>
      <c r="E821" s="7"/>
      <c r="F821" s="8"/>
      <c r="G821" s="8"/>
      <c r="H821" s="9"/>
      <c r="I821" s="9"/>
      <c r="J821" s="9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8"/>
      <c r="V821" s="48"/>
      <c r="W821" s="48"/>
      <c r="X821" s="48"/>
      <c r="Y821" s="48"/>
      <c r="Z821" s="48"/>
      <c r="AA821" s="48"/>
      <c r="AB821" s="48"/>
      <c r="AC821" s="48"/>
      <c r="AD821" s="48"/>
      <c r="AE821" s="48"/>
      <c r="AF821" s="48"/>
      <c r="AG821" s="48"/>
      <c r="AH821" s="48"/>
      <c r="AI821" s="48"/>
      <c r="AJ821" s="48"/>
      <c r="AK821" s="48"/>
      <c r="AL821" s="48"/>
      <c r="AM821" s="48"/>
      <c r="AN821" s="48"/>
      <c r="AO821" s="48"/>
      <c r="AP821" s="48"/>
      <c r="AQ821" s="48"/>
      <c r="AR821" s="48"/>
      <c r="AS821" s="48"/>
      <c r="AT821" s="48"/>
      <c r="AU821" s="48"/>
      <c r="AV821" s="48"/>
      <c r="AW821" s="48"/>
      <c r="AX821" s="48"/>
      <c r="AY821" s="48"/>
      <c r="AZ821" s="48"/>
      <c r="BA821" s="48"/>
      <c r="BB821" s="48"/>
    </row>
    <row r="822" spans="3:54" ht="15.6" x14ac:dyDescent="0.3">
      <c r="C822" s="11"/>
      <c r="D822" s="11"/>
      <c r="E822" s="7"/>
      <c r="F822" s="8"/>
      <c r="G822" s="8"/>
      <c r="H822" s="9"/>
      <c r="I822" s="9"/>
      <c r="J822" s="9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8"/>
      <c r="V822" s="48"/>
      <c r="W822" s="48"/>
      <c r="X822" s="48"/>
      <c r="Y822" s="48"/>
      <c r="Z822" s="48"/>
      <c r="AA822" s="48"/>
      <c r="AB822" s="48"/>
      <c r="AC822" s="48"/>
      <c r="AD822" s="48"/>
      <c r="AE822" s="48"/>
      <c r="AF822" s="48"/>
      <c r="AG822" s="48"/>
      <c r="AH822" s="48"/>
      <c r="AI822" s="48"/>
      <c r="AJ822" s="48"/>
      <c r="AK822" s="48"/>
      <c r="AL822" s="48"/>
      <c r="AM822" s="48"/>
      <c r="AN822" s="48"/>
      <c r="AO822" s="48"/>
      <c r="AP822" s="48"/>
      <c r="AQ822" s="48"/>
      <c r="AR822" s="48"/>
      <c r="AS822" s="48"/>
      <c r="AT822" s="48"/>
      <c r="AU822" s="48"/>
      <c r="AV822" s="48"/>
      <c r="AW822" s="48"/>
      <c r="AX822" s="48"/>
      <c r="AY822" s="48"/>
      <c r="AZ822" s="48"/>
      <c r="BA822" s="48"/>
      <c r="BB822" s="48"/>
    </row>
    <row r="823" spans="3:54" ht="15.6" x14ac:dyDescent="0.3">
      <c r="C823" s="11"/>
      <c r="D823" s="11"/>
      <c r="E823" s="7"/>
      <c r="F823" s="8"/>
      <c r="G823" s="8"/>
      <c r="H823" s="9"/>
      <c r="I823" s="9"/>
      <c r="J823" s="9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8"/>
      <c r="V823" s="48"/>
      <c r="W823" s="48"/>
      <c r="X823" s="48"/>
      <c r="Y823" s="48"/>
      <c r="Z823" s="48"/>
      <c r="AA823" s="48"/>
      <c r="AB823" s="48"/>
      <c r="AC823" s="48"/>
      <c r="AD823" s="48"/>
      <c r="AE823" s="48"/>
      <c r="AF823" s="48"/>
      <c r="AG823" s="48"/>
      <c r="AH823" s="48"/>
      <c r="AI823" s="48"/>
      <c r="AJ823" s="48"/>
      <c r="AK823" s="48"/>
      <c r="AL823" s="48"/>
      <c r="AM823" s="48"/>
      <c r="AN823" s="48"/>
      <c r="AO823" s="48"/>
      <c r="AP823" s="48"/>
      <c r="AQ823" s="48"/>
      <c r="AR823" s="48"/>
      <c r="AS823" s="48"/>
      <c r="AT823" s="48"/>
      <c r="AU823" s="48"/>
      <c r="AV823" s="48"/>
      <c r="AW823" s="48"/>
      <c r="AX823" s="48"/>
      <c r="AY823" s="48"/>
      <c r="AZ823" s="48"/>
      <c r="BA823" s="48"/>
      <c r="BB823" s="48"/>
    </row>
    <row r="824" spans="3:54" ht="15.6" x14ac:dyDescent="0.3">
      <c r="C824" s="11"/>
      <c r="D824" s="11"/>
      <c r="E824" s="7"/>
      <c r="F824" s="8"/>
      <c r="G824" s="8"/>
      <c r="H824" s="9"/>
      <c r="I824" s="9"/>
      <c r="J824" s="9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8"/>
      <c r="V824" s="48"/>
      <c r="W824" s="48"/>
      <c r="X824" s="48"/>
      <c r="Y824" s="48"/>
      <c r="Z824" s="48"/>
      <c r="AA824" s="48"/>
      <c r="AB824" s="48"/>
      <c r="AC824" s="48"/>
      <c r="AD824" s="48"/>
      <c r="AE824" s="48"/>
      <c r="AF824" s="48"/>
      <c r="AG824" s="48"/>
      <c r="AH824" s="48"/>
      <c r="AI824" s="48"/>
      <c r="AJ824" s="48"/>
      <c r="AK824" s="48"/>
      <c r="AL824" s="48"/>
      <c r="AM824" s="48"/>
      <c r="AN824" s="48"/>
      <c r="AO824" s="48"/>
      <c r="AP824" s="48"/>
      <c r="AQ824" s="48"/>
      <c r="AR824" s="48"/>
      <c r="AS824" s="48"/>
      <c r="AT824" s="48"/>
      <c r="AU824" s="48"/>
      <c r="AV824" s="48"/>
      <c r="AW824" s="48"/>
      <c r="AX824" s="48"/>
      <c r="AY824" s="48"/>
      <c r="AZ824" s="48"/>
      <c r="BA824" s="48"/>
      <c r="BB824" s="48"/>
    </row>
    <row r="825" spans="3:54" ht="15.6" x14ac:dyDescent="0.3">
      <c r="C825" s="11"/>
      <c r="D825" s="11"/>
      <c r="E825" s="7"/>
      <c r="F825" s="8"/>
      <c r="G825" s="8"/>
      <c r="H825" s="9"/>
      <c r="I825" s="9"/>
      <c r="J825" s="9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8"/>
      <c r="V825" s="48"/>
      <c r="W825" s="48"/>
      <c r="X825" s="48"/>
      <c r="Y825" s="48"/>
      <c r="Z825" s="48"/>
      <c r="AA825" s="48"/>
      <c r="AB825" s="48"/>
      <c r="AC825" s="48"/>
      <c r="AD825" s="48"/>
      <c r="AE825" s="48"/>
      <c r="AF825" s="48"/>
      <c r="AG825" s="48"/>
      <c r="AH825" s="48"/>
      <c r="AI825" s="48"/>
      <c r="AJ825" s="48"/>
      <c r="AK825" s="48"/>
      <c r="AL825" s="48"/>
      <c r="AM825" s="48"/>
      <c r="AN825" s="48"/>
      <c r="AO825" s="48"/>
      <c r="AP825" s="48"/>
      <c r="AQ825" s="48"/>
      <c r="AR825" s="48"/>
      <c r="AS825" s="48"/>
      <c r="AT825" s="48"/>
      <c r="AU825" s="48"/>
      <c r="AV825" s="48"/>
      <c r="AW825" s="48"/>
      <c r="AX825" s="48"/>
      <c r="AY825" s="48"/>
      <c r="AZ825" s="48"/>
      <c r="BA825" s="48"/>
      <c r="BB825" s="48"/>
    </row>
    <row r="826" spans="3:54" ht="15.6" x14ac:dyDescent="0.3">
      <c r="C826" s="11"/>
      <c r="D826" s="11"/>
      <c r="E826" s="7"/>
      <c r="F826" s="8"/>
      <c r="G826" s="8"/>
      <c r="H826" s="9"/>
      <c r="I826" s="9"/>
      <c r="J826" s="9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8"/>
      <c r="V826" s="48"/>
      <c r="W826" s="48"/>
      <c r="X826" s="48"/>
      <c r="Y826" s="48"/>
      <c r="Z826" s="48"/>
      <c r="AA826" s="48"/>
      <c r="AB826" s="48"/>
      <c r="AC826" s="48"/>
      <c r="AD826" s="48"/>
      <c r="AE826" s="48"/>
      <c r="AF826" s="48"/>
      <c r="AG826" s="48"/>
      <c r="AH826" s="48"/>
      <c r="AI826" s="48"/>
      <c r="AJ826" s="48"/>
      <c r="AK826" s="48"/>
      <c r="AL826" s="48"/>
      <c r="AM826" s="48"/>
      <c r="AN826" s="48"/>
      <c r="AO826" s="48"/>
      <c r="AP826" s="48"/>
      <c r="AQ826" s="48"/>
      <c r="AR826" s="48"/>
      <c r="AS826" s="48"/>
      <c r="AT826" s="48"/>
      <c r="AU826" s="48"/>
      <c r="AV826" s="48"/>
      <c r="AW826" s="48"/>
      <c r="AX826" s="48"/>
      <c r="AY826" s="48"/>
      <c r="AZ826" s="48"/>
      <c r="BA826" s="48"/>
      <c r="BB826" s="48"/>
    </row>
    <row r="827" spans="3:54" ht="15.6" x14ac:dyDescent="0.3">
      <c r="C827" s="11"/>
      <c r="D827" s="11"/>
      <c r="E827" s="7"/>
      <c r="F827" s="8"/>
      <c r="G827" s="8"/>
      <c r="H827" s="9"/>
      <c r="I827" s="9"/>
      <c r="J827" s="9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8"/>
      <c r="V827" s="48"/>
      <c r="W827" s="48"/>
      <c r="X827" s="48"/>
      <c r="Y827" s="48"/>
      <c r="Z827" s="48"/>
      <c r="AA827" s="48"/>
      <c r="AB827" s="48"/>
      <c r="AC827" s="48"/>
      <c r="AD827" s="48"/>
      <c r="AE827" s="48"/>
      <c r="AF827" s="48"/>
      <c r="AG827" s="48"/>
      <c r="AH827" s="48"/>
      <c r="AI827" s="48"/>
      <c r="AJ827" s="48"/>
      <c r="AK827" s="48"/>
      <c r="AL827" s="48"/>
      <c r="AM827" s="48"/>
      <c r="AN827" s="48"/>
      <c r="AO827" s="48"/>
      <c r="AP827" s="48"/>
      <c r="AQ827" s="48"/>
      <c r="AR827" s="48"/>
      <c r="AS827" s="48"/>
      <c r="AT827" s="48"/>
      <c r="AU827" s="48"/>
      <c r="AV827" s="48"/>
      <c r="AW827" s="48"/>
      <c r="AX827" s="48"/>
      <c r="AY827" s="48"/>
      <c r="AZ827" s="48"/>
      <c r="BA827" s="48"/>
      <c r="BB827" s="48"/>
    </row>
    <row r="828" spans="3:54" ht="15.6" x14ac:dyDescent="0.3">
      <c r="C828" s="11"/>
      <c r="D828" s="11"/>
      <c r="E828" s="7"/>
      <c r="F828" s="8"/>
      <c r="G828" s="8"/>
      <c r="H828" s="9"/>
      <c r="I828" s="9"/>
      <c r="J828" s="9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8"/>
      <c r="V828" s="48"/>
      <c r="W828" s="48"/>
      <c r="X828" s="48"/>
      <c r="Y828" s="48"/>
      <c r="Z828" s="48"/>
      <c r="AA828" s="48"/>
      <c r="AB828" s="48"/>
      <c r="AC828" s="48"/>
      <c r="AD828" s="48"/>
      <c r="AE828" s="48"/>
      <c r="AF828" s="48"/>
      <c r="AG828" s="48"/>
      <c r="AH828" s="48"/>
      <c r="AI828" s="48"/>
      <c r="AJ828" s="48"/>
      <c r="AK828" s="48"/>
      <c r="AL828" s="48"/>
      <c r="AM828" s="48"/>
      <c r="AN828" s="48"/>
      <c r="AO828" s="48"/>
      <c r="AP828" s="48"/>
      <c r="AQ828" s="48"/>
      <c r="AR828" s="48"/>
      <c r="AS828" s="48"/>
      <c r="AT828" s="48"/>
      <c r="AU828" s="48"/>
      <c r="AV828" s="48"/>
      <c r="AW828" s="48"/>
      <c r="AX828" s="48"/>
      <c r="AY828" s="48"/>
      <c r="AZ828" s="48"/>
      <c r="BA828" s="48"/>
      <c r="BB828" s="48"/>
    </row>
    <row r="829" spans="3:54" ht="15.6" x14ac:dyDescent="0.3">
      <c r="C829" s="11"/>
      <c r="D829" s="11"/>
      <c r="E829" s="7"/>
      <c r="F829" s="8"/>
      <c r="G829" s="8"/>
      <c r="H829" s="9"/>
      <c r="I829" s="9"/>
      <c r="J829" s="9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8"/>
      <c r="V829" s="48"/>
      <c r="W829" s="48"/>
      <c r="X829" s="48"/>
      <c r="Y829" s="48"/>
      <c r="Z829" s="48"/>
      <c r="AA829" s="48"/>
      <c r="AB829" s="48"/>
      <c r="AC829" s="48"/>
      <c r="AD829" s="48"/>
      <c r="AE829" s="48"/>
      <c r="AF829" s="48"/>
      <c r="AG829" s="48"/>
      <c r="AH829" s="48"/>
      <c r="AI829" s="48"/>
      <c r="AJ829" s="48"/>
      <c r="AK829" s="48"/>
      <c r="AL829" s="48"/>
      <c r="AM829" s="48"/>
      <c r="AN829" s="48"/>
      <c r="AO829" s="48"/>
      <c r="AP829" s="48"/>
      <c r="AQ829" s="48"/>
      <c r="AR829" s="48"/>
      <c r="AS829" s="48"/>
      <c r="AT829" s="48"/>
      <c r="AU829" s="48"/>
      <c r="AV829" s="48"/>
      <c r="AW829" s="48"/>
      <c r="AX829" s="48"/>
      <c r="AY829" s="48"/>
      <c r="AZ829" s="48"/>
      <c r="BA829" s="48"/>
      <c r="BB829" s="48"/>
    </row>
    <row r="830" spans="3:54" ht="15.6" x14ac:dyDescent="0.3">
      <c r="C830" s="11"/>
      <c r="D830" s="11"/>
      <c r="E830" s="7"/>
      <c r="F830" s="8"/>
      <c r="G830" s="8"/>
      <c r="H830" s="9"/>
      <c r="I830" s="9"/>
      <c r="J830" s="9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8"/>
      <c r="V830" s="48"/>
      <c r="W830" s="48"/>
      <c r="X830" s="48"/>
      <c r="Y830" s="48"/>
      <c r="Z830" s="48"/>
      <c r="AA830" s="48"/>
      <c r="AB830" s="48"/>
      <c r="AC830" s="48"/>
      <c r="AD830" s="48"/>
      <c r="AE830" s="48"/>
      <c r="AF830" s="48"/>
      <c r="AG830" s="48"/>
      <c r="AH830" s="48"/>
      <c r="AI830" s="48"/>
      <c r="AJ830" s="48"/>
      <c r="AK830" s="48"/>
      <c r="AL830" s="48"/>
      <c r="AM830" s="48"/>
      <c r="AN830" s="48"/>
      <c r="AO830" s="48"/>
      <c r="AP830" s="48"/>
      <c r="AQ830" s="48"/>
      <c r="AR830" s="48"/>
      <c r="AS830" s="48"/>
      <c r="AT830" s="48"/>
      <c r="AU830" s="48"/>
      <c r="AV830" s="48"/>
      <c r="AW830" s="48"/>
      <c r="AX830" s="48"/>
      <c r="AY830" s="48"/>
      <c r="AZ830" s="48"/>
      <c r="BA830" s="48"/>
      <c r="BB830" s="48"/>
    </row>
    <row r="831" spans="3:54" ht="15.6" x14ac:dyDescent="0.3">
      <c r="C831" s="11"/>
      <c r="D831" s="11"/>
      <c r="E831" s="7"/>
      <c r="F831" s="8"/>
      <c r="G831" s="8"/>
      <c r="H831" s="9"/>
      <c r="I831" s="9"/>
      <c r="J831" s="9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8"/>
      <c r="V831" s="48"/>
      <c r="W831" s="48"/>
      <c r="X831" s="48"/>
      <c r="Y831" s="48"/>
      <c r="Z831" s="48"/>
      <c r="AA831" s="48"/>
      <c r="AB831" s="48"/>
      <c r="AC831" s="48"/>
      <c r="AD831" s="48"/>
      <c r="AE831" s="48"/>
      <c r="AF831" s="48"/>
      <c r="AG831" s="48"/>
      <c r="AH831" s="48"/>
      <c r="AI831" s="48"/>
      <c r="AJ831" s="48"/>
      <c r="AK831" s="48"/>
      <c r="AL831" s="48"/>
      <c r="AM831" s="48"/>
      <c r="AN831" s="48"/>
      <c r="AO831" s="48"/>
      <c r="AP831" s="48"/>
      <c r="AQ831" s="48"/>
      <c r="AR831" s="48"/>
      <c r="AS831" s="48"/>
      <c r="AT831" s="48"/>
      <c r="AU831" s="48"/>
      <c r="AV831" s="48"/>
      <c r="AW831" s="48"/>
      <c r="AX831" s="48"/>
      <c r="AY831" s="48"/>
      <c r="AZ831" s="48"/>
      <c r="BA831" s="48"/>
      <c r="BB831" s="48"/>
    </row>
    <row r="832" spans="3:54" ht="15.6" x14ac:dyDescent="0.3">
      <c r="C832" s="11"/>
      <c r="D832" s="11"/>
      <c r="E832" s="7"/>
      <c r="F832" s="8"/>
      <c r="G832" s="8"/>
      <c r="H832" s="9"/>
      <c r="I832" s="9"/>
      <c r="J832" s="9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8"/>
      <c r="V832" s="48"/>
      <c r="W832" s="48"/>
      <c r="X832" s="48"/>
      <c r="Y832" s="48"/>
      <c r="Z832" s="48"/>
      <c r="AA832" s="48"/>
      <c r="AB832" s="48"/>
      <c r="AC832" s="48"/>
      <c r="AD832" s="48"/>
      <c r="AE832" s="48"/>
      <c r="AF832" s="48"/>
      <c r="AG832" s="48"/>
      <c r="AH832" s="48"/>
      <c r="AI832" s="48"/>
      <c r="AJ832" s="48"/>
      <c r="AK832" s="48"/>
      <c r="AL832" s="48"/>
      <c r="AM832" s="48"/>
      <c r="AN832" s="48"/>
      <c r="AO832" s="48"/>
      <c r="AP832" s="48"/>
      <c r="AQ832" s="48"/>
      <c r="AR832" s="48"/>
      <c r="AS832" s="48"/>
      <c r="AT832" s="48"/>
      <c r="AU832" s="48"/>
      <c r="AV832" s="48"/>
      <c r="AW832" s="48"/>
      <c r="AX832" s="48"/>
      <c r="AY832" s="48"/>
      <c r="AZ832" s="48"/>
      <c r="BA832" s="48"/>
      <c r="BB832" s="48"/>
    </row>
    <row r="833" spans="3:54" ht="15.6" x14ac:dyDescent="0.3">
      <c r="C833" s="11"/>
      <c r="D833" s="11"/>
      <c r="E833" s="7"/>
      <c r="F833" s="8"/>
      <c r="G833" s="8"/>
      <c r="H833" s="9"/>
      <c r="I833" s="9"/>
      <c r="J833" s="9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8"/>
      <c r="V833" s="48"/>
      <c r="W833" s="48"/>
      <c r="X833" s="48"/>
      <c r="Y833" s="48"/>
      <c r="Z833" s="48"/>
      <c r="AA833" s="48"/>
      <c r="AB833" s="48"/>
      <c r="AC833" s="48"/>
      <c r="AD833" s="48"/>
      <c r="AE833" s="48"/>
      <c r="AF833" s="48"/>
      <c r="AG833" s="48"/>
      <c r="AH833" s="48"/>
      <c r="AI833" s="48"/>
      <c r="AJ833" s="48"/>
      <c r="AK833" s="48"/>
      <c r="AL833" s="48"/>
      <c r="AM833" s="48"/>
      <c r="AN833" s="48"/>
      <c r="AO833" s="48"/>
      <c r="AP833" s="48"/>
      <c r="AQ833" s="48"/>
      <c r="AR833" s="48"/>
      <c r="AS833" s="48"/>
      <c r="AT833" s="48"/>
      <c r="AU833" s="48"/>
      <c r="AV833" s="48"/>
      <c r="AW833" s="48"/>
      <c r="AX833" s="48"/>
      <c r="AY833" s="48"/>
      <c r="AZ833" s="48"/>
      <c r="BA833" s="48"/>
      <c r="BB833" s="48"/>
    </row>
    <row r="834" spans="3:54" ht="15.6" x14ac:dyDescent="0.3">
      <c r="C834" s="11"/>
      <c r="D834" s="11"/>
      <c r="E834" s="7"/>
      <c r="F834" s="8"/>
      <c r="G834" s="8"/>
      <c r="H834" s="9"/>
      <c r="I834" s="9"/>
      <c r="J834" s="9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8"/>
      <c r="V834" s="48"/>
      <c r="W834" s="48"/>
      <c r="X834" s="48"/>
      <c r="Y834" s="48"/>
      <c r="Z834" s="48"/>
      <c r="AA834" s="48"/>
      <c r="AB834" s="48"/>
      <c r="AC834" s="48"/>
      <c r="AD834" s="48"/>
      <c r="AE834" s="48"/>
      <c r="AF834" s="48"/>
      <c r="AG834" s="48"/>
      <c r="AH834" s="48"/>
      <c r="AI834" s="48"/>
      <c r="AJ834" s="48"/>
      <c r="AK834" s="48"/>
      <c r="AL834" s="48"/>
      <c r="AM834" s="48"/>
      <c r="AN834" s="48"/>
      <c r="AO834" s="48"/>
      <c r="AP834" s="48"/>
      <c r="AQ834" s="48"/>
      <c r="AR834" s="48"/>
      <c r="AS834" s="48"/>
      <c r="AT834" s="48"/>
      <c r="AU834" s="48"/>
      <c r="AV834" s="48"/>
      <c r="AW834" s="48"/>
      <c r="AX834" s="48"/>
      <c r="AY834" s="48"/>
      <c r="AZ834" s="48"/>
      <c r="BA834" s="48"/>
      <c r="BB834" s="48"/>
    </row>
    <row r="835" spans="3:54" ht="15.6" x14ac:dyDescent="0.3">
      <c r="C835" s="11"/>
      <c r="D835" s="11"/>
      <c r="E835" s="7"/>
      <c r="F835" s="8"/>
      <c r="G835" s="8"/>
      <c r="H835" s="9"/>
      <c r="I835" s="9"/>
      <c r="J835" s="9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8"/>
      <c r="V835" s="48"/>
      <c r="W835" s="48"/>
      <c r="X835" s="48"/>
      <c r="Y835" s="48"/>
      <c r="Z835" s="48"/>
      <c r="AA835" s="48"/>
      <c r="AB835" s="48"/>
      <c r="AC835" s="48"/>
      <c r="AD835" s="48"/>
      <c r="AE835" s="48"/>
      <c r="AF835" s="48"/>
      <c r="AG835" s="48"/>
      <c r="AH835" s="48"/>
      <c r="AI835" s="48"/>
      <c r="AJ835" s="48"/>
      <c r="AK835" s="48"/>
      <c r="AL835" s="48"/>
      <c r="AM835" s="48"/>
      <c r="AN835" s="48"/>
      <c r="AO835" s="48"/>
      <c r="AP835" s="48"/>
      <c r="AQ835" s="48"/>
      <c r="AR835" s="48"/>
      <c r="AS835" s="48"/>
      <c r="AT835" s="48"/>
      <c r="AU835" s="48"/>
      <c r="AV835" s="48"/>
      <c r="AW835" s="48"/>
      <c r="AX835" s="48"/>
      <c r="AY835" s="48"/>
      <c r="AZ835" s="48"/>
      <c r="BA835" s="48"/>
      <c r="BB835" s="48"/>
    </row>
    <row r="836" spans="3:54" ht="15.6" x14ac:dyDescent="0.3">
      <c r="C836" s="11"/>
      <c r="D836" s="11"/>
      <c r="E836" s="7"/>
      <c r="F836" s="8"/>
      <c r="G836" s="8"/>
      <c r="H836" s="9"/>
      <c r="I836" s="9"/>
      <c r="J836" s="9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8"/>
      <c r="V836" s="48"/>
      <c r="W836" s="48"/>
      <c r="X836" s="48"/>
      <c r="Y836" s="48"/>
      <c r="Z836" s="48"/>
      <c r="AA836" s="48"/>
      <c r="AB836" s="48"/>
      <c r="AC836" s="48"/>
      <c r="AD836" s="48"/>
      <c r="AE836" s="48"/>
      <c r="AF836" s="48"/>
      <c r="AG836" s="48"/>
      <c r="AH836" s="48"/>
      <c r="AI836" s="48"/>
      <c r="AJ836" s="48"/>
      <c r="AK836" s="48"/>
      <c r="AL836" s="48"/>
      <c r="AM836" s="48"/>
      <c r="AN836" s="48"/>
      <c r="AO836" s="48"/>
      <c r="AP836" s="48"/>
      <c r="AQ836" s="48"/>
      <c r="AR836" s="48"/>
      <c r="AS836" s="48"/>
      <c r="AT836" s="48"/>
      <c r="AU836" s="48"/>
      <c r="AV836" s="48"/>
      <c r="AW836" s="48"/>
      <c r="AX836" s="48"/>
      <c r="AY836" s="48"/>
      <c r="AZ836" s="48"/>
      <c r="BA836" s="48"/>
      <c r="BB836" s="48"/>
    </row>
    <row r="837" spans="3:54" ht="15.6" x14ac:dyDescent="0.3">
      <c r="C837" s="11"/>
      <c r="D837" s="11"/>
      <c r="E837" s="7"/>
      <c r="F837" s="8"/>
      <c r="G837" s="8"/>
      <c r="H837" s="9"/>
      <c r="I837" s="9"/>
      <c r="J837" s="9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8"/>
      <c r="V837" s="48"/>
      <c r="W837" s="48"/>
      <c r="X837" s="48"/>
      <c r="Y837" s="48"/>
      <c r="Z837" s="48"/>
      <c r="AA837" s="48"/>
      <c r="AB837" s="48"/>
      <c r="AC837" s="48"/>
      <c r="AD837" s="48"/>
      <c r="AE837" s="48"/>
      <c r="AF837" s="48"/>
      <c r="AG837" s="48"/>
      <c r="AH837" s="48"/>
      <c r="AI837" s="48"/>
      <c r="AJ837" s="48"/>
      <c r="AK837" s="48"/>
      <c r="AL837" s="48"/>
      <c r="AM837" s="48"/>
      <c r="AN837" s="48"/>
      <c r="AO837" s="48"/>
      <c r="AP837" s="48"/>
      <c r="AQ837" s="48"/>
      <c r="AR837" s="48"/>
      <c r="AS837" s="48"/>
      <c r="AT837" s="48"/>
      <c r="AU837" s="48"/>
      <c r="AV837" s="48"/>
      <c r="AW837" s="48"/>
      <c r="AX837" s="48"/>
      <c r="AY837" s="48"/>
      <c r="AZ837" s="48"/>
      <c r="BA837" s="48"/>
      <c r="BB837" s="48"/>
    </row>
    <row r="838" spans="3:54" ht="15.6" x14ac:dyDescent="0.3">
      <c r="C838" s="11"/>
      <c r="D838" s="11"/>
      <c r="E838" s="7"/>
      <c r="F838" s="8"/>
      <c r="G838" s="8"/>
      <c r="H838" s="9"/>
      <c r="I838" s="9"/>
      <c r="J838" s="9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8"/>
      <c r="V838" s="48"/>
      <c r="W838" s="48"/>
      <c r="X838" s="48"/>
      <c r="Y838" s="48"/>
      <c r="Z838" s="48"/>
      <c r="AA838" s="48"/>
      <c r="AB838" s="48"/>
      <c r="AC838" s="48"/>
      <c r="AD838" s="48"/>
      <c r="AE838" s="48"/>
      <c r="AF838" s="48"/>
      <c r="AG838" s="48"/>
      <c r="AH838" s="48"/>
      <c r="AI838" s="48"/>
      <c r="AJ838" s="48"/>
      <c r="AK838" s="48"/>
      <c r="AL838" s="48"/>
      <c r="AM838" s="48"/>
      <c r="AN838" s="48"/>
      <c r="AO838" s="48"/>
      <c r="AP838" s="48"/>
      <c r="AQ838" s="48"/>
      <c r="AR838" s="48"/>
      <c r="AS838" s="48"/>
      <c r="AT838" s="48"/>
      <c r="AU838" s="48"/>
      <c r="AV838" s="48"/>
      <c r="AW838" s="48"/>
      <c r="AX838" s="48"/>
      <c r="AY838" s="48"/>
      <c r="AZ838" s="48"/>
      <c r="BA838" s="48"/>
      <c r="BB838" s="48"/>
    </row>
    <row r="839" spans="3:54" ht="15.6" x14ac:dyDescent="0.3">
      <c r="C839" s="11"/>
      <c r="D839" s="11"/>
      <c r="E839" s="7"/>
      <c r="F839" s="8"/>
      <c r="G839" s="8"/>
      <c r="H839" s="9"/>
      <c r="I839" s="9"/>
      <c r="J839" s="9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8"/>
      <c r="V839" s="48"/>
      <c r="W839" s="48"/>
      <c r="X839" s="48"/>
      <c r="Y839" s="48"/>
      <c r="Z839" s="48"/>
      <c r="AA839" s="48"/>
      <c r="AB839" s="48"/>
      <c r="AC839" s="48"/>
      <c r="AD839" s="48"/>
      <c r="AE839" s="48"/>
      <c r="AF839" s="48"/>
      <c r="AG839" s="48"/>
      <c r="AH839" s="48"/>
      <c r="AI839" s="48"/>
      <c r="AJ839" s="48"/>
      <c r="AK839" s="48"/>
      <c r="AL839" s="48"/>
      <c r="AM839" s="48"/>
      <c r="AN839" s="48"/>
      <c r="AO839" s="48"/>
      <c r="AP839" s="48"/>
      <c r="AQ839" s="48"/>
      <c r="AR839" s="48"/>
      <c r="AS839" s="48"/>
      <c r="AT839" s="48"/>
      <c r="AU839" s="48"/>
      <c r="AV839" s="48"/>
      <c r="AW839" s="48"/>
      <c r="AX839" s="48"/>
      <c r="AY839" s="48"/>
      <c r="AZ839" s="48"/>
      <c r="BA839" s="48"/>
      <c r="BB839" s="48"/>
    </row>
    <row r="840" spans="3:54" ht="15.6" x14ac:dyDescent="0.3">
      <c r="C840" s="11"/>
      <c r="D840" s="11"/>
      <c r="E840" s="7"/>
      <c r="F840" s="8"/>
      <c r="G840" s="8"/>
      <c r="H840" s="9"/>
      <c r="I840" s="9"/>
      <c r="J840" s="9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8"/>
      <c r="V840" s="48"/>
      <c r="W840" s="48"/>
      <c r="X840" s="48"/>
      <c r="Y840" s="48"/>
      <c r="Z840" s="48"/>
      <c r="AA840" s="48"/>
      <c r="AB840" s="48"/>
      <c r="AC840" s="48"/>
      <c r="AD840" s="48"/>
      <c r="AE840" s="48"/>
      <c r="AF840" s="48"/>
      <c r="AG840" s="48"/>
      <c r="AH840" s="48"/>
      <c r="AI840" s="48"/>
      <c r="AJ840" s="48"/>
      <c r="AK840" s="48"/>
      <c r="AL840" s="48"/>
      <c r="AM840" s="48"/>
      <c r="AN840" s="48"/>
      <c r="AO840" s="48"/>
      <c r="AP840" s="48"/>
      <c r="AQ840" s="48"/>
      <c r="AR840" s="48"/>
      <c r="AS840" s="48"/>
      <c r="AT840" s="48"/>
      <c r="AU840" s="48"/>
      <c r="AV840" s="48"/>
      <c r="AW840" s="48"/>
      <c r="AX840" s="48"/>
      <c r="AY840" s="48"/>
      <c r="AZ840" s="48"/>
      <c r="BA840" s="48"/>
      <c r="BB840" s="48"/>
    </row>
    <row r="841" spans="3:54" ht="15.6" x14ac:dyDescent="0.3">
      <c r="C841" s="11"/>
      <c r="D841" s="11"/>
      <c r="E841" s="7"/>
      <c r="F841" s="8"/>
      <c r="G841" s="8"/>
      <c r="H841" s="9"/>
      <c r="I841" s="9"/>
      <c r="J841" s="9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8"/>
      <c r="V841" s="48"/>
      <c r="W841" s="48"/>
      <c r="X841" s="48"/>
      <c r="Y841" s="48"/>
      <c r="Z841" s="48"/>
      <c r="AA841" s="48"/>
      <c r="AB841" s="48"/>
      <c r="AC841" s="48"/>
      <c r="AD841" s="48"/>
      <c r="AE841" s="48"/>
      <c r="AF841" s="48"/>
      <c r="AG841" s="48"/>
      <c r="AH841" s="48"/>
      <c r="AI841" s="48"/>
      <c r="AJ841" s="48"/>
      <c r="AK841" s="48"/>
      <c r="AL841" s="48"/>
      <c r="AM841" s="48"/>
      <c r="AN841" s="48"/>
      <c r="AO841" s="48"/>
      <c r="AP841" s="48"/>
      <c r="AQ841" s="48"/>
      <c r="AR841" s="48"/>
      <c r="AS841" s="48"/>
      <c r="AT841" s="48"/>
      <c r="AU841" s="48"/>
      <c r="AV841" s="48"/>
      <c r="AW841" s="48"/>
      <c r="AX841" s="48"/>
      <c r="AY841" s="48"/>
      <c r="AZ841" s="48"/>
      <c r="BA841" s="48"/>
      <c r="BB841" s="48"/>
    </row>
    <row r="842" spans="3:54" ht="15.6" x14ac:dyDescent="0.3">
      <c r="C842" s="11"/>
      <c r="D842" s="11"/>
      <c r="E842" s="7"/>
      <c r="F842" s="8"/>
      <c r="G842" s="8"/>
      <c r="H842" s="9"/>
      <c r="I842" s="9"/>
      <c r="J842" s="9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8"/>
      <c r="V842" s="48"/>
      <c r="W842" s="48"/>
      <c r="X842" s="48"/>
      <c r="Y842" s="48"/>
      <c r="Z842" s="48"/>
      <c r="AA842" s="48"/>
      <c r="AB842" s="48"/>
      <c r="AC842" s="48"/>
      <c r="AD842" s="48"/>
      <c r="AE842" s="48"/>
      <c r="AF842" s="48"/>
      <c r="AG842" s="48"/>
      <c r="AH842" s="48"/>
      <c r="AI842" s="48"/>
      <c r="AJ842" s="48"/>
      <c r="AK842" s="48"/>
      <c r="AL842" s="48"/>
      <c r="AM842" s="48"/>
      <c r="AN842" s="48"/>
      <c r="AO842" s="48"/>
      <c r="AP842" s="48"/>
      <c r="AQ842" s="48"/>
      <c r="AR842" s="48"/>
      <c r="AS842" s="48"/>
      <c r="AT842" s="48"/>
      <c r="AU842" s="48"/>
      <c r="AV842" s="48"/>
      <c r="AW842" s="48"/>
      <c r="AX842" s="48"/>
      <c r="AY842" s="48"/>
      <c r="AZ842" s="48"/>
      <c r="BA842" s="48"/>
      <c r="BB842" s="48"/>
    </row>
    <row r="843" spans="3:54" ht="15.6" x14ac:dyDescent="0.3">
      <c r="C843" s="11"/>
      <c r="D843" s="11"/>
      <c r="E843" s="7"/>
      <c r="F843" s="8"/>
      <c r="G843" s="8"/>
      <c r="H843" s="9"/>
      <c r="I843" s="9"/>
      <c r="J843" s="9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8"/>
      <c r="V843" s="48"/>
      <c r="W843" s="48"/>
      <c r="X843" s="48"/>
      <c r="Y843" s="48"/>
      <c r="Z843" s="48"/>
      <c r="AA843" s="48"/>
      <c r="AB843" s="48"/>
      <c r="AC843" s="48"/>
      <c r="AD843" s="48"/>
      <c r="AE843" s="48"/>
      <c r="AF843" s="48"/>
      <c r="AG843" s="48"/>
      <c r="AH843" s="48"/>
      <c r="AI843" s="48"/>
      <c r="AJ843" s="48"/>
      <c r="AK843" s="48"/>
      <c r="AL843" s="48"/>
      <c r="AM843" s="48"/>
      <c r="AN843" s="48"/>
      <c r="AO843" s="48"/>
      <c r="AP843" s="48"/>
      <c r="AQ843" s="48"/>
      <c r="AR843" s="48"/>
      <c r="AS843" s="48"/>
      <c r="AT843" s="48"/>
      <c r="AU843" s="48"/>
      <c r="AV843" s="48"/>
      <c r="AW843" s="48"/>
      <c r="AX843" s="48"/>
      <c r="AY843" s="48"/>
      <c r="AZ843" s="48"/>
      <c r="BA843" s="48"/>
      <c r="BB843" s="48"/>
    </row>
    <row r="844" spans="3:54" ht="15.6" x14ac:dyDescent="0.3">
      <c r="C844" s="11"/>
      <c r="D844" s="11"/>
      <c r="E844" s="7"/>
      <c r="F844" s="8"/>
      <c r="G844" s="8"/>
      <c r="H844" s="9"/>
      <c r="I844" s="9"/>
      <c r="J844" s="9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8"/>
      <c r="V844" s="48"/>
      <c r="W844" s="48"/>
      <c r="X844" s="48"/>
      <c r="Y844" s="48"/>
      <c r="Z844" s="48"/>
      <c r="AA844" s="48"/>
      <c r="AB844" s="48"/>
      <c r="AC844" s="48"/>
      <c r="AD844" s="48"/>
      <c r="AE844" s="48"/>
      <c r="AF844" s="48"/>
      <c r="AG844" s="48"/>
      <c r="AH844" s="48"/>
      <c r="AI844" s="48"/>
      <c r="AJ844" s="48"/>
      <c r="AK844" s="48"/>
      <c r="AL844" s="48"/>
      <c r="AM844" s="48"/>
      <c r="AN844" s="48"/>
      <c r="AO844" s="48"/>
      <c r="AP844" s="48"/>
      <c r="AQ844" s="48"/>
      <c r="AR844" s="48"/>
      <c r="AS844" s="48"/>
      <c r="AT844" s="48"/>
      <c r="AU844" s="48"/>
      <c r="AV844" s="48"/>
      <c r="AW844" s="48"/>
      <c r="AX844" s="48"/>
      <c r="AY844" s="48"/>
      <c r="AZ844" s="48"/>
      <c r="BA844" s="48"/>
      <c r="BB844" s="48"/>
    </row>
    <row r="845" spans="3:54" ht="15.6" x14ac:dyDescent="0.3">
      <c r="C845" s="11"/>
      <c r="D845" s="11"/>
      <c r="E845" s="7"/>
      <c r="F845" s="8"/>
      <c r="G845" s="8"/>
      <c r="H845" s="9"/>
      <c r="I845" s="9"/>
      <c r="J845" s="9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8"/>
      <c r="V845" s="48"/>
      <c r="W845" s="48"/>
      <c r="X845" s="48"/>
      <c r="Y845" s="48"/>
      <c r="Z845" s="48"/>
      <c r="AA845" s="48"/>
      <c r="AB845" s="48"/>
      <c r="AC845" s="48"/>
      <c r="AD845" s="48"/>
      <c r="AE845" s="48"/>
      <c r="AF845" s="48"/>
      <c r="AG845" s="48"/>
      <c r="AH845" s="48"/>
      <c r="AI845" s="48"/>
      <c r="AJ845" s="48"/>
      <c r="AK845" s="48"/>
      <c r="AL845" s="48"/>
      <c r="AM845" s="48"/>
      <c r="AN845" s="48"/>
      <c r="AO845" s="48"/>
      <c r="AP845" s="48"/>
      <c r="AQ845" s="48"/>
      <c r="AR845" s="48"/>
      <c r="AS845" s="48"/>
      <c r="AT845" s="48"/>
      <c r="AU845" s="48"/>
      <c r="AV845" s="48"/>
      <c r="AW845" s="48"/>
      <c r="AX845" s="48"/>
      <c r="AY845" s="48"/>
      <c r="AZ845" s="48"/>
      <c r="BA845" s="48"/>
      <c r="BB845" s="48"/>
    </row>
    <row r="846" spans="3:54" ht="15.6" x14ac:dyDescent="0.3">
      <c r="C846" s="11"/>
      <c r="D846" s="11"/>
      <c r="E846" s="7"/>
      <c r="F846" s="8"/>
      <c r="G846" s="8"/>
      <c r="H846" s="9"/>
      <c r="I846" s="9"/>
      <c r="J846" s="9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8"/>
      <c r="V846" s="48"/>
      <c r="W846" s="48"/>
      <c r="X846" s="48"/>
      <c r="Y846" s="48"/>
      <c r="Z846" s="48"/>
      <c r="AA846" s="48"/>
      <c r="AB846" s="48"/>
      <c r="AC846" s="48"/>
      <c r="AD846" s="48"/>
      <c r="AE846" s="48"/>
      <c r="AF846" s="48"/>
      <c r="AG846" s="48"/>
      <c r="AH846" s="48"/>
      <c r="AI846" s="48"/>
      <c r="AJ846" s="48"/>
      <c r="AK846" s="48"/>
      <c r="AL846" s="48"/>
      <c r="AM846" s="48"/>
      <c r="AN846" s="48"/>
      <c r="AO846" s="48"/>
      <c r="AP846" s="48"/>
      <c r="AQ846" s="48"/>
      <c r="AR846" s="48"/>
      <c r="AS846" s="48"/>
      <c r="AT846" s="48"/>
      <c r="AU846" s="48"/>
      <c r="AV846" s="48"/>
      <c r="AW846" s="48"/>
      <c r="AX846" s="48"/>
      <c r="AY846" s="48"/>
      <c r="AZ846" s="48"/>
      <c r="BA846" s="48"/>
      <c r="BB846" s="48"/>
    </row>
    <row r="847" spans="3:54" ht="15.6" x14ac:dyDescent="0.3">
      <c r="C847" s="11"/>
      <c r="D847" s="11"/>
      <c r="E847" s="7"/>
      <c r="F847" s="8"/>
      <c r="G847" s="8"/>
      <c r="H847" s="9"/>
      <c r="I847" s="9"/>
      <c r="J847" s="9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8"/>
      <c r="V847" s="48"/>
      <c r="W847" s="48"/>
      <c r="X847" s="48"/>
      <c r="Y847" s="48"/>
      <c r="Z847" s="48"/>
      <c r="AA847" s="48"/>
      <c r="AB847" s="48"/>
      <c r="AC847" s="48"/>
      <c r="AD847" s="48"/>
      <c r="AE847" s="48"/>
      <c r="AF847" s="48"/>
      <c r="AG847" s="48"/>
      <c r="AH847" s="48"/>
      <c r="AI847" s="48"/>
      <c r="AJ847" s="48"/>
      <c r="AK847" s="48"/>
      <c r="AL847" s="48"/>
      <c r="AM847" s="48"/>
      <c r="AN847" s="48"/>
      <c r="AO847" s="48"/>
      <c r="AP847" s="48"/>
      <c r="AQ847" s="48"/>
      <c r="AR847" s="48"/>
      <c r="AS847" s="48"/>
      <c r="AT847" s="48"/>
      <c r="AU847" s="48"/>
      <c r="AV847" s="48"/>
      <c r="AW847" s="48"/>
      <c r="AX847" s="48"/>
      <c r="AY847" s="48"/>
      <c r="AZ847" s="48"/>
      <c r="BA847" s="48"/>
      <c r="BB847" s="48"/>
    </row>
    <row r="848" spans="3:54" ht="15.6" x14ac:dyDescent="0.3">
      <c r="C848" s="11"/>
      <c r="D848" s="11"/>
      <c r="E848" s="7"/>
      <c r="F848" s="8"/>
      <c r="G848" s="8"/>
      <c r="H848" s="9"/>
      <c r="I848" s="9"/>
      <c r="J848" s="9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8"/>
      <c r="V848" s="48"/>
      <c r="W848" s="48"/>
      <c r="X848" s="48"/>
      <c r="Y848" s="48"/>
      <c r="Z848" s="48"/>
      <c r="AA848" s="48"/>
      <c r="AB848" s="48"/>
      <c r="AC848" s="48"/>
      <c r="AD848" s="48"/>
      <c r="AE848" s="48"/>
      <c r="AF848" s="48"/>
      <c r="AG848" s="48"/>
      <c r="AH848" s="48"/>
      <c r="AI848" s="48"/>
      <c r="AJ848" s="48"/>
      <c r="AK848" s="48"/>
      <c r="AL848" s="48"/>
      <c r="AM848" s="48"/>
      <c r="AN848" s="48"/>
      <c r="AO848" s="48"/>
      <c r="AP848" s="48"/>
      <c r="AQ848" s="48"/>
      <c r="AR848" s="48"/>
      <c r="AS848" s="48"/>
      <c r="AT848" s="48"/>
      <c r="AU848" s="48"/>
      <c r="AV848" s="48"/>
      <c r="AW848" s="48"/>
      <c r="AX848" s="48"/>
      <c r="AY848" s="48"/>
      <c r="AZ848" s="48"/>
      <c r="BA848" s="48"/>
      <c r="BB848" s="48"/>
    </row>
    <row r="849" spans="3:54" ht="15.6" x14ac:dyDescent="0.3">
      <c r="C849" s="11"/>
      <c r="D849" s="11"/>
      <c r="E849" s="7"/>
      <c r="F849" s="8"/>
      <c r="G849" s="8"/>
      <c r="H849" s="9"/>
      <c r="I849" s="9"/>
      <c r="J849" s="9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8"/>
      <c r="V849" s="48"/>
      <c r="W849" s="48"/>
      <c r="X849" s="48"/>
      <c r="Y849" s="48"/>
      <c r="Z849" s="48"/>
      <c r="AA849" s="48"/>
      <c r="AB849" s="48"/>
      <c r="AC849" s="48"/>
      <c r="AD849" s="48"/>
      <c r="AE849" s="48"/>
      <c r="AF849" s="48"/>
      <c r="AG849" s="48"/>
      <c r="AH849" s="48"/>
      <c r="AI849" s="48"/>
      <c r="AJ849" s="48"/>
      <c r="AK849" s="48"/>
      <c r="AL849" s="48"/>
      <c r="AM849" s="48"/>
      <c r="AN849" s="48"/>
      <c r="AO849" s="48"/>
      <c r="AP849" s="48"/>
      <c r="AQ849" s="48"/>
      <c r="AR849" s="48"/>
      <c r="AS849" s="48"/>
      <c r="AT849" s="48"/>
      <c r="AU849" s="48"/>
      <c r="AV849" s="48"/>
      <c r="AW849" s="48"/>
      <c r="AX849" s="48"/>
      <c r="AY849" s="48"/>
      <c r="AZ849" s="48"/>
      <c r="BA849" s="48"/>
      <c r="BB849" s="48"/>
    </row>
    <row r="850" spans="3:54" ht="15.6" x14ac:dyDescent="0.3">
      <c r="C850" s="11"/>
      <c r="D850" s="11"/>
      <c r="E850" s="7"/>
      <c r="F850" s="8"/>
      <c r="G850" s="8"/>
      <c r="H850" s="9"/>
      <c r="I850" s="9"/>
      <c r="J850" s="9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8"/>
      <c r="V850" s="48"/>
      <c r="W850" s="48"/>
      <c r="X850" s="48"/>
      <c r="Y850" s="48"/>
      <c r="Z850" s="48"/>
      <c r="AA850" s="48"/>
      <c r="AB850" s="48"/>
      <c r="AC850" s="48"/>
      <c r="AD850" s="48"/>
      <c r="AE850" s="48"/>
      <c r="AF850" s="48"/>
      <c r="AG850" s="48"/>
      <c r="AH850" s="48"/>
      <c r="AI850" s="48"/>
      <c r="AJ850" s="48"/>
      <c r="AK850" s="48"/>
      <c r="AL850" s="48"/>
      <c r="AM850" s="48"/>
      <c r="AN850" s="48"/>
      <c r="AO850" s="48"/>
      <c r="AP850" s="48"/>
      <c r="AQ850" s="48"/>
      <c r="AR850" s="48"/>
      <c r="AS850" s="48"/>
      <c r="AT850" s="48"/>
      <c r="AU850" s="48"/>
      <c r="AV850" s="48"/>
      <c r="AW850" s="48"/>
      <c r="AX850" s="48"/>
      <c r="AY850" s="48"/>
      <c r="AZ850" s="48"/>
      <c r="BA850" s="48"/>
      <c r="BB850" s="48"/>
    </row>
    <row r="851" spans="3:54" ht="15.6" x14ac:dyDescent="0.3">
      <c r="C851" s="11"/>
      <c r="D851" s="11"/>
      <c r="E851" s="7"/>
      <c r="F851" s="8"/>
      <c r="G851" s="8"/>
      <c r="H851" s="9"/>
      <c r="I851" s="9"/>
      <c r="J851" s="9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8"/>
      <c r="V851" s="48"/>
      <c r="W851" s="48"/>
      <c r="X851" s="48"/>
      <c r="Y851" s="48"/>
      <c r="Z851" s="48"/>
      <c r="AA851" s="48"/>
      <c r="AB851" s="48"/>
      <c r="AC851" s="48"/>
      <c r="AD851" s="48"/>
      <c r="AE851" s="48"/>
      <c r="AF851" s="48"/>
      <c r="AG851" s="48"/>
      <c r="AH851" s="48"/>
      <c r="AI851" s="48"/>
      <c r="AJ851" s="48"/>
      <c r="AK851" s="48"/>
      <c r="AL851" s="48"/>
      <c r="AM851" s="48"/>
      <c r="AN851" s="48"/>
      <c r="AO851" s="48"/>
      <c r="AP851" s="48"/>
      <c r="AQ851" s="48"/>
      <c r="AR851" s="48"/>
      <c r="AS851" s="48"/>
      <c r="AT851" s="48"/>
      <c r="AU851" s="48"/>
      <c r="AV851" s="48"/>
      <c r="AW851" s="48"/>
      <c r="AX851" s="48"/>
      <c r="AY851" s="48"/>
      <c r="AZ851" s="48"/>
      <c r="BA851" s="48"/>
      <c r="BB851" s="48"/>
    </row>
    <row r="852" spans="3:54" ht="15.6" x14ac:dyDescent="0.3">
      <c r="C852" s="11"/>
      <c r="D852" s="11"/>
      <c r="E852" s="7"/>
      <c r="F852" s="8"/>
      <c r="G852" s="8"/>
      <c r="H852" s="9"/>
      <c r="I852" s="9"/>
      <c r="J852" s="9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8"/>
      <c r="V852" s="48"/>
      <c r="W852" s="48"/>
      <c r="X852" s="48"/>
      <c r="Y852" s="48"/>
      <c r="Z852" s="48"/>
      <c r="AA852" s="48"/>
      <c r="AB852" s="48"/>
      <c r="AC852" s="48"/>
      <c r="AD852" s="48"/>
      <c r="AE852" s="48"/>
      <c r="AF852" s="48"/>
      <c r="AG852" s="48"/>
      <c r="AH852" s="48"/>
      <c r="AI852" s="48"/>
      <c r="AJ852" s="48"/>
      <c r="AK852" s="48"/>
      <c r="AL852" s="48"/>
      <c r="AM852" s="48"/>
      <c r="AN852" s="48"/>
      <c r="AO852" s="48"/>
      <c r="AP852" s="48"/>
      <c r="AQ852" s="48"/>
      <c r="AR852" s="48"/>
      <c r="AS852" s="48"/>
      <c r="AT852" s="48"/>
      <c r="AU852" s="48"/>
      <c r="AV852" s="48"/>
      <c r="AW852" s="48"/>
      <c r="AX852" s="48"/>
      <c r="AY852" s="48"/>
      <c r="AZ852" s="48"/>
      <c r="BA852" s="48"/>
      <c r="BB852" s="48"/>
    </row>
    <row r="853" spans="3:54" ht="15.6" x14ac:dyDescent="0.3">
      <c r="C853" s="11"/>
      <c r="D853" s="11"/>
      <c r="E853" s="7"/>
      <c r="F853" s="8"/>
      <c r="G853" s="8"/>
      <c r="H853" s="9"/>
      <c r="I853" s="9"/>
      <c r="J853" s="9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8"/>
      <c r="V853" s="48"/>
      <c r="W853" s="48"/>
      <c r="X853" s="48"/>
      <c r="Y853" s="48"/>
      <c r="Z853" s="48"/>
      <c r="AA853" s="48"/>
      <c r="AB853" s="48"/>
      <c r="AC853" s="48"/>
      <c r="AD853" s="48"/>
      <c r="AE853" s="48"/>
      <c r="AF853" s="48"/>
      <c r="AG853" s="48"/>
      <c r="AH853" s="48"/>
      <c r="AI853" s="48"/>
      <c r="AJ853" s="48"/>
      <c r="AK853" s="48"/>
      <c r="AL853" s="48"/>
      <c r="AM853" s="48"/>
      <c r="AN853" s="48"/>
      <c r="AO853" s="48"/>
      <c r="AP853" s="48"/>
      <c r="AQ853" s="48"/>
      <c r="AR853" s="48"/>
      <c r="AS853" s="48"/>
      <c r="AT853" s="48"/>
      <c r="AU853" s="48"/>
      <c r="AV853" s="48"/>
      <c r="AW853" s="48"/>
      <c r="AX853" s="48"/>
      <c r="AY853" s="48"/>
      <c r="AZ853" s="48"/>
      <c r="BA853" s="48"/>
      <c r="BB853" s="48"/>
    </row>
    <row r="854" spans="3:54" ht="15.6" x14ac:dyDescent="0.3">
      <c r="C854" s="11"/>
      <c r="D854" s="11"/>
      <c r="E854" s="7"/>
      <c r="F854" s="8"/>
      <c r="G854" s="8"/>
      <c r="H854" s="9"/>
      <c r="I854" s="9"/>
      <c r="J854" s="9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8"/>
      <c r="V854" s="48"/>
      <c r="W854" s="48"/>
      <c r="X854" s="48"/>
      <c r="Y854" s="48"/>
      <c r="Z854" s="48"/>
      <c r="AA854" s="48"/>
      <c r="AB854" s="48"/>
      <c r="AC854" s="48"/>
      <c r="AD854" s="48"/>
      <c r="AE854" s="48"/>
      <c r="AF854" s="48"/>
      <c r="AG854" s="48"/>
      <c r="AH854" s="48"/>
      <c r="AI854" s="48"/>
      <c r="AJ854" s="48"/>
      <c r="AK854" s="48"/>
      <c r="AL854" s="48"/>
      <c r="AM854" s="48"/>
      <c r="AN854" s="48"/>
      <c r="AO854" s="48"/>
      <c r="AP854" s="48"/>
      <c r="AQ854" s="48"/>
      <c r="AR854" s="48"/>
      <c r="AS854" s="48"/>
      <c r="AT854" s="48"/>
      <c r="AU854" s="48"/>
      <c r="AV854" s="48"/>
      <c r="AW854" s="48"/>
      <c r="AX854" s="48"/>
      <c r="AY854" s="48"/>
      <c r="AZ854" s="48"/>
      <c r="BA854" s="48"/>
      <c r="BB854" s="48"/>
    </row>
    <row r="855" spans="3:54" ht="15.6" x14ac:dyDescent="0.3">
      <c r="C855" s="11"/>
      <c r="D855" s="11"/>
      <c r="E855" s="7"/>
      <c r="F855" s="8"/>
      <c r="G855" s="8"/>
      <c r="H855" s="9"/>
      <c r="I855" s="9"/>
      <c r="J855" s="9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8"/>
      <c r="V855" s="48"/>
      <c r="W855" s="48"/>
      <c r="X855" s="48"/>
      <c r="Y855" s="48"/>
      <c r="Z855" s="48"/>
      <c r="AA855" s="48"/>
      <c r="AB855" s="48"/>
      <c r="AC855" s="48"/>
      <c r="AD855" s="48"/>
      <c r="AE855" s="48"/>
      <c r="AF855" s="48"/>
      <c r="AG855" s="48"/>
      <c r="AH855" s="48"/>
      <c r="AI855" s="48"/>
      <c r="AJ855" s="48"/>
      <c r="AK855" s="48"/>
      <c r="AL855" s="48"/>
      <c r="AM855" s="48"/>
      <c r="AN855" s="48"/>
      <c r="AO855" s="48"/>
      <c r="AP855" s="48"/>
      <c r="AQ855" s="48"/>
      <c r="AR855" s="48"/>
      <c r="AS855" s="48"/>
      <c r="AT855" s="48"/>
      <c r="AU855" s="48"/>
      <c r="AV855" s="48"/>
      <c r="AW855" s="48"/>
      <c r="AX855" s="48"/>
      <c r="AY855" s="48"/>
      <c r="AZ855" s="48"/>
      <c r="BA855" s="48"/>
      <c r="BB855" s="48"/>
    </row>
    <row r="856" spans="3:54" ht="15.6" x14ac:dyDescent="0.3">
      <c r="C856" s="11"/>
      <c r="D856" s="11"/>
      <c r="E856" s="7"/>
      <c r="F856" s="8"/>
      <c r="G856" s="8"/>
      <c r="H856" s="9"/>
      <c r="I856" s="9"/>
      <c r="J856" s="9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8"/>
      <c r="V856" s="48"/>
      <c r="W856" s="48"/>
      <c r="X856" s="48"/>
      <c r="Y856" s="48"/>
      <c r="Z856" s="48"/>
      <c r="AA856" s="48"/>
      <c r="AB856" s="48"/>
      <c r="AC856" s="48"/>
      <c r="AD856" s="48"/>
      <c r="AE856" s="48"/>
      <c r="AF856" s="48"/>
      <c r="AG856" s="48"/>
      <c r="AH856" s="48"/>
      <c r="AI856" s="48"/>
      <c r="AJ856" s="48"/>
      <c r="AK856" s="48"/>
      <c r="AL856" s="48"/>
      <c r="AM856" s="48"/>
      <c r="AN856" s="48"/>
      <c r="AO856" s="48"/>
      <c r="AP856" s="48"/>
      <c r="AQ856" s="48"/>
      <c r="AR856" s="48"/>
      <c r="AS856" s="48"/>
      <c r="AT856" s="48"/>
      <c r="AU856" s="48"/>
      <c r="AV856" s="48"/>
      <c r="AW856" s="48"/>
      <c r="AX856" s="48"/>
      <c r="AY856" s="48"/>
      <c r="AZ856" s="48"/>
      <c r="BA856" s="48"/>
      <c r="BB856" s="48"/>
    </row>
    <row r="857" spans="3:54" ht="15.6" x14ac:dyDescent="0.3">
      <c r="C857" s="11"/>
      <c r="D857" s="11"/>
      <c r="E857" s="7"/>
      <c r="F857" s="8"/>
      <c r="G857" s="8"/>
      <c r="H857" s="9"/>
      <c r="I857" s="9"/>
      <c r="J857" s="9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8"/>
      <c r="V857" s="48"/>
      <c r="W857" s="48"/>
      <c r="X857" s="48"/>
      <c r="Y857" s="48"/>
      <c r="Z857" s="48"/>
      <c r="AA857" s="48"/>
      <c r="AB857" s="48"/>
      <c r="AC857" s="48"/>
      <c r="AD857" s="48"/>
      <c r="AE857" s="48"/>
      <c r="AF857" s="48"/>
      <c r="AG857" s="48"/>
      <c r="AH857" s="48"/>
      <c r="AI857" s="48"/>
      <c r="AJ857" s="48"/>
      <c r="AK857" s="48"/>
      <c r="AL857" s="48"/>
      <c r="AM857" s="48"/>
      <c r="AN857" s="48"/>
      <c r="AO857" s="48"/>
      <c r="AP857" s="48"/>
      <c r="AQ857" s="48"/>
      <c r="AR857" s="48"/>
      <c r="AS857" s="48"/>
      <c r="AT857" s="48"/>
      <c r="AU857" s="48"/>
      <c r="AV857" s="48"/>
      <c r="AW857" s="48"/>
      <c r="AX857" s="48"/>
      <c r="AY857" s="48"/>
      <c r="AZ857" s="48"/>
      <c r="BA857" s="48"/>
      <c r="BB857" s="48"/>
    </row>
    <row r="858" spans="3:54" ht="15.6" x14ac:dyDescent="0.3">
      <c r="C858" s="11"/>
      <c r="D858" s="11"/>
      <c r="E858" s="7"/>
      <c r="F858" s="8"/>
      <c r="G858" s="8"/>
      <c r="H858" s="9"/>
      <c r="I858" s="9"/>
      <c r="J858" s="9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8"/>
      <c r="V858" s="48"/>
      <c r="W858" s="48"/>
      <c r="X858" s="48"/>
      <c r="Y858" s="48"/>
      <c r="Z858" s="48"/>
      <c r="AA858" s="48"/>
      <c r="AB858" s="48"/>
      <c r="AC858" s="48"/>
      <c r="AD858" s="48"/>
      <c r="AE858" s="48"/>
      <c r="AF858" s="48"/>
      <c r="AG858" s="48"/>
      <c r="AH858" s="48"/>
      <c r="AI858" s="48"/>
      <c r="AJ858" s="48"/>
      <c r="AK858" s="48"/>
      <c r="AL858" s="48"/>
      <c r="AM858" s="48"/>
      <c r="AN858" s="48"/>
      <c r="AO858" s="48"/>
      <c r="AP858" s="48"/>
      <c r="AQ858" s="48"/>
      <c r="AR858" s="48"/>
      <c r="AS858" s="48"/>
      <c r="AT858" s="48"/>
      <c r="AU858" s="48"/>
      <c r="AV858" s="48"/>
      <c r="AW858" s="48"/>
      <c r="AX858" s="48"/>
      <c r="AY858" s="48"/>
      <c r="AZ858" s="48"/>
      <c r="BA858" s="48"/>
      <c r="BB858" s="48"/>
    </row>
    <row r="859" spans="3:54" ht="15.6" x14ac:dyDescent="0.3">
      <c r="C859" s="11"/>
      <c r="D859" s="11"/>
      <c r="E859" s="7"/>
      <c r="F859" s="8"/>
      <c r="G859" s="8"/>
      <c r="H859" s="9"/>
      <c r="I859" s="9"/>
      <c r="J859" s="9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8"/>
      <c r="V859" s="48"/>
      <c r="W859" s="48"/>
      <c r="X859" s="48"/>
      <c r="Y859" s="48"/>
      <c r="Z859" s="48"/>
      <c r="AA859" s="48"/>
      <c r="AB859" s="48"/>
      <c r="AC859" s="48"/>
      <c r="AD859" s="48"/>
      <c r="AE859" s="48"/>
      <c r="AF859" s="48"/>
      <c r="AG859" s="48"/>
      <c r="AH859" s="48"/>
      <c r="AI859" s="48"/>
      <c r="AJ859" s="48"/>
      <c r="AK859" s="48"/>
      <c r="AL859" s="48"/>
      <c r="AM859" s="48"/>
      <c r="AN859" s="48"/>
      <c r="AO859" s="48"/>
      <c r="AP859" s="48"/>
      <c r="AQ859" s="48"/>
      <c r="AR859" s="48"/>
      <c r="AS859" s="48"/>
      <c r="AT859" s="48"/>
      <c r="AU859" s="48"/>
      <c r="AV859" s="48"/>
      <c r="AW859" s="48"/>
      <c r="AX859" s="48"/>
      <c r="AY859" s="48"/>
      <c r="AZ859" s="48"/>
      <c r="BA859" s="48"/>
      <c r="BB859" s="48"/>
    </row>
    <row r="860" spans="3:54" ht="15.6" x14ac:dyDescent="0.3">
      <c r="C860" s="11"/>
      <c r="D860" s="11"/>
      <c r="E860" s="7"/>
      <c r="F860" s="8"/>
      <c r="G860" s="8"/>
      <c r="H860" s="9"/>
      <c r="I860" s="9"/>
      <c r="J860" s="9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8"/>
      <c r="V860" s="48"/>
      <c r="W860" s="48"/>
      <c r="X860" s="48"/>
      <c r="Y860" s="48"/>
      <c r="Z860" s="48"/>
      <c r="AA860" s="48"/>
      <c r="AB860" s="48"/>
      <c r="AC860" s="48"/>
      <c r="AD860" s="48"/>
      <c r="AE860" s="48"/>
      <c r="AF860" s="48"/>
      <c r="AG860" s="48"/>
      <c r="AH860" s="48"/>
      <c r="AI860" s="48"/>
      <c r="AJ860" s="48"/>
      <c r="AK860" s="48"/>
      <c r="AL860" s="48"/>
      <c r="AM860" s="48"/>
      <c r="AN860" s="48"/>
      <c r="AO860" s="48"/>
      <c r="AP860" s="48"/>
      <c r="AQ860" s="48"/>
      <c r="AR860" s="48"/>
      <c r="AS860" s="48"/>
      <c r="AT860" s="48"/>
      <c r="AU860" s="48"/>
      <c r="AV860" s="48"/>
      <c r="AW860" s="48"/>
      <c r="AX860" s="48"/>
      <c r="AY860" s="48"/>
      <c r="AZ860" s="48"/>
      <c r="BA860" s="48"/>
      <c r="BB860" s="48"/>
    </row>
    <row r="861" spans="3:54" ht="15.6" x14ac:dyDescent="0.3">
      <c r="C861" s="11"/>
      <c r="D861" s="11"/>
      <c r="E861" s="7"/>
      <c r="F861" s="8"/>
      <c r="G861" s="8"/>
      <c r="H861" s="9"/>
      <c r="I861" s="9"/>
      <c r="J861" s="9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8"/>
      <c r="V861" s="48"/>
      <c r="W861" s="48"/>
      <c r="X861" s="48"/>
      <c r="Y861" s="48"/>
      <c r="Z861" s="48"/>
      <c r="AA861" s="48"/>
      <c r="AB861" s="48"/>
      <c r="AC861" s="48"/>
      <c r="AD861" s="48"/>
      <c r="AE861" s="48"/>
      <c r="AF861" s="48"/>
      <c r="AG861" s="48"/>
      <c r="AH861" s="48"/>
      <c r="AI861" s="48"/>
      <c r="AJ861" s="48"/>
      <c r="AK861" s="48"/>
      <c r="AL861" s="48"/>
      <c r="AM861" s="48"/>
      <c r="AN861" s="48"/>
      <c r="AO861" s="48"/>
      <c r="AP861" s="48"/>
      <c r="AQ861" s="48"/>
      <c r="AR861" s="48"/>
      <c r="AS861" s="48"/>
      <c r="AT861" s="48"/>
      <c r="AU861" s="48"/>
      <c r="AV861" s="48"/>
      <c r="AW861" s="48"/>
      <c r="AX861" s="48"/>
      <c r="AY861" s="48"/>
      <c r="AZ861" s="48"/>
      <c r="BA861" s="48"/>
      <c r="BB861" s="48"/>
    </row>
    <row r="862" spans="3:54" ht="15.6" x14ac:dyDescent="0.3">
      <c r="C862" s="11"/>
      <c r="D862" s="11"/>
      <c r="E862" s="7"/>
      <c r="F862" s="8"/>
      <c r="G862" s="8"/>
      <c r="H862" s="9"/>
      <c r="I862" s="9"/>
      <c r="J862" s="9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8"/>
      <c r="V862" s="48"/>
      <c r="W862" s="48"/>
      <c r="X862" s="48"/>
      <c r="Y862" s="48"/>
      <c r="Z862" s="48"/>
      <c r="AA862" s="48"/>
      <c r="AB862" s="48"/>
      <c r="AC862" s="48"/>
      <c r="AD862" s="48"/>
      <c r="AE862" s="48"/>
      <c r="AF862" s="48"/>
      <c r="AG862" s="48"/>
      <c r="AH862" s="48"/>
      <c r="AI862" s="48"/>
      <c r="AJ862" s="48"/>
      <c r="AK862" s="48"/>
      <c r="AL862" s="48"/>
      <c r="AM862" s="48"/>
      <c r="AN862" s="48"/>
      <c r="AO862" s="48"/>
      <c r="AP862" s="48"/>
      <c r="AQ862" s="48"/>
      <c r="AR862" s="48"/>
      <c r="AS862" s="48"/>
      <c r="AT862" s="48"/>
      <c r="AU862" s="48"/>
      <c r="AV862" s="48"/>
      <c r="AW862" s="48"/>
      <c r="AX862" s="48"/>
      <c r="AY862" s="48"/>
      <c r="AZ862" s="48"/>
      <c r="BA862" s="48"/>
      <c r="BB862" s="48"/>
    </row>
    <row r="863" spans="3:54" ht="15.6" x14ac:dyDescent="0.3">
      <c r="C863" s="11"/>
      <c r="D863" s="11"/>
      <c r="E863" s="7"/>
      <c r="F863" s="8"/>
      <c r="G863" s="8"/>
      <c r="H863" s="9"/>
      <c r="I863" s="9"/>
      <c r="J863" s="9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8"/>
      <c r="V863" s="48"/>
      <c r="W863" s="48"/>
      <c r="X863" s="48"/>
      <c r="Y863" s="48"/>
      <c r="Z863" s="48"/>
      <c r="AA863" s="48"/>
      <c r="AB863" s="48"/>
      <c r="AC863" s="48"/>
      <c r="AD863" s="48"/>
      <c r="AE863" s="48"/>
      <c r="AF863" s="48"/>
      <c r="AG863" s="48"/>
      <c r="AH863" s="48"/>
      <c r="AI863" s="48"/>
      <c r="AJ863" s="48"/>
      <c r="AK863" s="48"/>
      <c r="AL863" s="48"/>
      <c r="AM863" s="48"/>
      <c r="AN863" s="48"/>
      <c r="AO863" s="48"/>
      <c r="AP863" s="48"/>
      <c r="AQ863" s="48"/>
      <c r="AR863" s="48"/>
      <c r="AS863" s="48"/>
      <c r="AT863" s="48"/>
      <c r="AU863" s="48"/>
      <c r="AV863" s="48"/>
      <c r="AW863" s="48"/>
      <c r="AX863" s="48"/>
      <c r="AY863" s="48"/>
      <c r="AZ863" s="48"/>
      <c r="BA863" s="48"/>
      <c r="BB863" s="48"/>
    </row>
    <row r="864" spans="3:54" ht="15.6" x14ac:dyDescent="0.3">
      <c r="C864" s="11"/>
      <c r="D864" s="11"/>
      <c r="E864" s="7"/>
      <c r="F864" s="8"/>
      <c r="G864" s="8"/>
      <c r="H864" s="9"/>
      <c r="I864" s="9"/>
      <c r="J864" s="9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8"/>
      <c r="V864" s="48"/>
      <c r="W864" s="48"/>
      <c r="X864" s="48"/>
      <c r="Y864" s="48"/>
      <c r="Z864" s="48"/>
      <c r="AA864" s="48"/>
      <c r="AB864" s="48"/>
      <c r="AC864" s="48"/>
      <c r="AD864" s="48"/>
      <c r="AE864" s="48"/>
      <c r="AF864" s="48"/>
      <c r="AG864" s="48"/>
      <c r="AH864" s="48"/>
      <c r="AI864" s="48"/>
      <c r="AJ864" s="48"/>
      <c r="AK864" s="48"/>
      <c r="AL864" s="48"/>
      <c r="AM864" s="48"/>
      <c r="AN864" s="48"/>
      <c r="AO864" s="48"/>
      <c r="AP864" s="48"/>
      <c r="AQ864" s="48"/>
      <c r="AR864" s="48"/>
      <c r="AS864" s="48"/>
      <c r="AT864" s="48"/>
      <c r="AU864" s="48"/>
      <c r="AV864" s="48"/>
      <c r="AW864" s="48"/>
      <c r="AX864" s="48"/>
      <c r="AY864" s="48"/>
      <c r="AZ864" s="48"/>
      <c r="BA864" s="48"/>
      <c r="BB864" s="48"/>
    </row>
    <row r="865" spans="3:54" ht="15.6" x14ac:dyDescent="0.3">
      <c r="C865" s="11"/>
      <c r="D865" s="11"/>
      <c r="E865" s="7"/>
      <c r="F865" s="8"/>
      <c r="G865" s="8"/>
      <c r="H865" s="9"/>
      <c r="I865" s="9"/>
      <c r="J865" s="9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8"/>
      <c r="V865" s="48"/>
      <c r="W865" s="48"/>
      <c r="X865" s="48"/>
      <c r="Y865" s="48"/>
      <c r="Z865" s="48"/>
      <c r="AA865" s="48"/>
      <c r="AB865" s="48"/>
      <c r="AC865" s="48"/>
      <c r="AD865" s="48"/>
      <c r="AE865" s="48"/>
      <c r="AF865" s="48"/>
      <c r="AG865" s="48"/>
      <c r="AH865" s="48"/>
      <c r="AI865" s="48"/>
      <c r="AJ865" s="48"/>
      <c r="AK865" s="48"/>
      <c r="AL865" s="48"/>
      <c r="AM865" s="48"/>
      <c r="AN865" s="48"/>
      <c r="AO865" s="48"/>
      <c r="AP865" s="48"/>
      <c r="AQ865" s="48"/>
      <c r="AR865" s="48"/>
      <c r="AS865" s="48"/>
      <c r="AT865" s="48"/>
      <c r="AU865" s="48"/>
      <c r="AV865" s="48"/>
      <c r="AW865" s="48"/>
      <c r="AX865" s="48"/>
      <c r="AY865" s="48"/>
      <c r="AZ865" s="48"/>
      <c r="BA865" s="48"/>
      <c r="BB865" s="48"/>
    </row>
    <row r="866" spans="3:54" ht="15.6" x14ac:dyDescent="0.3">
      <c r="C866" s="11"/>
      <c r="D866" s="11"/>
      <c r="E866" s="7"/>
      <c r="F866" s="8"/>
      <c r="G866" s="8"/>
      <c r="H866" s="9"/>
      <c r="I866" s="9"/>
      <c r="J866" s="9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8"/>
      <c r="V866" s="48"/>
      <c r="W866" s="48"/>
      <c r="X866" s="48"/>
      <c r="Y866" s="48"/>
      <c r="Z866" s="48"/>
      <c r="AA866" s="48"/>
      <c r="AB866" s="48"/>
      <c r="AC866" s="48"/>
      <c r="AD866" s="48"/>
      <c r="AE866" s="48"/>
      <c r="AF866" s="48"/>
      <c r="AG866" s="48"/>
      <c r="AH866" s="48"/>
      <c r="AI866" s="48"/>
      <c r="AJ866" s="48"/>
      <c r="AK866" s="48"/>
      <c r="AL866" s="48"/>
      <c r="AM866" s="48"/>
      <c r="AN866" s="48"/>
      <c r="AO866" s="48"/>
      <c r="AP866" s="48"/>
      <c r="AQ866" s="48"/>
      <c r="AR866" s="48"/>
      <c r="AS866" s="48"/>
      <c r="AT866" s="48"/>
      <c r="AU866" s="48"/>
      <c r="AV866" s="48"/>
      <c r="AW866" s="48"/>
      <c r="AX866" s="48"/>
      <c r="AY866" s="48"/>
      <c r="AZ866" s="48"/>
      <c r="BA866" s="48"/>
      <c r="BB866" s="48"/>
    </row>
    <row r="867" spans="3:54" ht="15.6" x14ac:dyDescent="0.3">
      <c r="C867" s="11"/>
      <c r="D867" s="11"/>
      <c r="E867" s="7"/>
      <c r="F867" s="8"/>
      <c r="G867" s="8"/>
      <c r="H867" s="9"/>
      <c r="I867" s="9"/>
      <c r="J867" s="9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8"/>
      <c r="V867" s="48"/>
      <c r="W867" s="48"/>
      <c r="X867" s="48"/>
      <c r="Y867" s="48"/>
      <c r="Z867" s="48"/>
      <c r="AA867" s="48"/>
      <c r="AB867" s="48"/>
      <c r="AC867" s="48"/>
      <c r="AD867" s="48"/>
      <c r="AE867" s="48"/>
      <c r="AF867" s="48"/>
      <c r="AG867" s="48"/>
      <c r="AH867" s="48"/>
      <c r="AI867" s="48"/>
      <c r="AJ867" s="48"/>
      <c r="AK867" s="48"/>
      <c r="AL867" s="48"/>
      <c r="AM867" s="48"/>
      <c r="AN867" s="48"/>
      <c r="AO867" s="48"/>
      <c r="AP867" s="48"/>
      <c r="AQ867" s="48"/>
      <c r="AR867" s="48"/>
      <c r="AS867" s="48"/>
      <c r="AT867" s="48"/>
      <c r="AU867" s="48"/>
      <c r="AV867" s="48"/>
      <c r="AW867" s="48"/>
      <c r="AX867" s="48"/>
      <c r="AY867" s="48"/>
      <c r="AZ867" s="48"/>
      <c r="BA867" s="48"/>
      <c r="BB867" s="48"/>
    </row>
    <row r="868" spans="3:54" ht="15.6" x14ac:dyDescent="0.3">
      <c r="C868" s="11"/>
      <c r="D868" s="11"/>
      <c r="E868" s="7"/>
      <c r="F868" s="8"/>
      <c r="G868" s="8"/>
      <c r="H868" s="9"/>
      <c r="I868" s="9"/>
      <c r="J868" s="9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8"/>
      <c r="V868" s="48"/>
      <c r="W868" s="48"/>
      <c r="X868" s="48"/>
      <c r="Y868" s="48"/>
      <c r="Z868" s="48"/>
      <c r="AA868" s="48"/>
      <c r="AB868" s="48"/>
      <c r="AC868" s="48"/>
      <c r="AD868" s="48"/>
      <c r="AE868" s="48"/>
      <c r="AF868" s="48"/>
      <c r="AG868" s="48"/>
      <c r="AH868" s="48"/>
      <c r="AI868" s="48"/>
      <c r="AJ868" s="48"/>
      <c r="AK868" s="48"/>
      <c r="AL868" s="48"/>
      <c r="AM868" s="48"/>
      <c r="AN868" s="48"/>
      <c r="AO868" s="48"/>
      <c r="AP868" s="48"/>
      <c r="AQ868" s="48"/>
      <c r="AR868" s="48"/>
      <c r="AS868" s="48"/>
      <c r="AT868" s="48"/>
      <c r="AU868" s="48"/>
      <c r="AV868" s="48"/>
      <c r="AW868" s="48"/>
      <c r="AX868" s="48"/>
      <c r="AY868" s="48"/>
      <c r="AZ868" s="48"/>
      <c r="BA868" s="48"/>
      <c r="BB868" s="48"/>
    </row>
    <row r="869" spans="3:54" ht="15.6" x14ac:dyDescent="0.3">
      <c r="C869" s="11"/>
      <c r="D869" s="11"/>
      <c r="E869" s="7"/>
      <c r="F869" s="8"/>
      <c r="G869" s="8"/>
      <c r="H869" s="9"/>
      <c r="I869" s="9"/>
      <c r="J869" s="9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8"/>
      <c r="V869" s="48"/>
      <c r="W869" s="48"/>
      <c r="X869" s="48"/>
      <c r="Y869" s="48"/>
      <c r="Z869" s="48"/>
      <c r="AA869" s="48"/>
      <c r="AB869" s="48"/>
      <c r="AC869" s="48"/>
      <c r="AD869" s="48"/>
      <c r="AE869" s="48"/>
      <c r="AF869" s="48"/>
      <c r="AG869" s="48"/>
      <c r="AH869" s="48"/>
      <c r="AI869" s="48"/>
      <c r="AJ869" s="48"/>
      <c r="AK869" s="48"/>
      <c r="AL869" s="48"/>
      <c r="AM869" s="48"/>
      <c r="AN869" s="48"/>
      <c r="AO869" s="48"/>
      <c r="AP869" s="48"/>
      <c r="AQ869" s="48"/>
      <c r="AR869" s="48"/>
      <c r="AS869" s="48"/>
      <c r="AT869" s="48"/>
      <c r="AU869" s="48"/>
      <c r="AV869" s="48"/>
      <c r="AW869" s="48"/>
      <c r="AX869" s="48"/>
      <c r="AY869" s="48"/>
      <c r="AZ869" s="48"/>
      <c r="BA869" s="48"/>
      <c r="BB869" s="48"/>
    </row>
    <row r="870" spans="3:54" ht="15.6" x14ac:dyDescent="0.3">
      <c r="C870" s="11"/>
      <c r="D870" s="11"/>
      <c r="E870" s="7"/>
      <c r="F870" s="8"/>
      <c r="G870" s="8"/>
      <c r="H870" s="9"/>
      <c r="I870" s="9"/>
      <c r="J870" s="9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8"/>
      <c r="V870" s="48"/>
      <c r="W870" s="48"/>
      <c r="X870" s="48"/>
      <c r="Y870" s="48"/>
      <c r="Z870" s="48"/>
      <c r="AA870" s="48"/>
      <c r="AB870" s="48"/>
      <c r="AC870" s="48"/>
      <c r="AD870" s="48"/>
      <c r="AE870" s="48"/>
      <c r="AF870" s="48"/>
      <c r="AG870" s="48"/>
      <c r="AH870" s="48"/>
      <c r="AI870" s="48"/>
      <c r="AJ870" s="48"/>
      <c r="AK870" s="48"/>
      <c r="AL870" s="48"/>
      <c r="AM870" s="48"/>
      <c r="AN870" s="48"/>
      <c r="AO870" s="48"/>
      <c r="AP870" s="48"/>
      <c r="AQ870" s="48"/>
      <c r="AR870" s="48"/>
      <c r="AS870" s="48"/>
      <c r="AT870" s="48"/>
      <c r="AU870" s="48"/>
      <c r="AV870" s="48"/>
      <c r="AW870" s="48"/>
      <c r="AX870" s="48"/>
      <c r="AY870" s="48"/>
      <c r="AZ870" s="48"/>
      <c r="BA870" s="48"/>
      <c r="BB870" s="48"/>
    </row>
    <row r="871" spans="3:54" ht="15.6" x14ac:dyDescent="0.3">
      <c r="C871" s="11"/>
      <c r="D871" s="11"/>
      <c r="E871" s="7"/>
      <c r="F871" s="8"/>
      <c r="G871" s="8"/>
      <c r="H871" s="9"/>
      <c r="I871" s="9"/>
      <c r="J871" s="9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8"/>
      <c r="V871" s="48"/>
      <c r="W871" s="48"/>
      <c r="X871" s="48"/>
      <c r="Y871" s="48"/>
      <c r="Z871" s="48"/>
      <c r="AA871" s="48"/>
      <c r="AB871" s="48"/>
      <c r="AC871" s="48"/>
      <c r="AD871" s="48"/>
      <c r="AE871" s="48"/>
      <c r="AF871" s="48"/>
      <c r="AG871" s="48"/>
      <c r="AH871" s="48"/>
      <c r="AI871" s="48"/>
      <c r="AJ871" s="48"/>
      <c r="AK871" s="48"/>
      <c r="AL871" s="48"/>
      <c r="AM871" s="48"/>
      <c r="AN871" s="48"/>
      <c r="AO871" s="48"/>
      <c r="AP871" s="48"/>
      <c r="AQ871" s="48"/>
      <c r="AR871" s="48"/>
      <c r="AS871" s="48"/>
      <c r="AT871" s="48"/>
      <c r="AU871" s="48"/>
      <c r="AV871" s="48"/>
      <c r="AW871" s="48"/>
      <c r="AX871" s="48"/>
      <c r="AY871" s="48"/>
      <c r="AZ871" s="48"/>
      <c r="BA871" s="48"/>
      <c r="BB871" s="48"/>
    </row>
    <row r="872" spans="3:54" ht="15.6" x14ac:dyDescent="0.3">
      <c r="C872" s="11"/>
      <c r="D872" s="11"/>
      <c r="E872" s="7"/>
      <c r="F872" s="8"/>
      <c r="G872" s="8"/>
      <c r="H872" s="9"/>
      <c r="I872" s="9"/>
      <c r="J872" s="9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8"/>
      <c r="V872" s="48"/>
      <c r="W872" s="48"/>
      <c r="X872" s="48"/>
      <c r="Y872" s="48"/>
      <c r="Z872" s="48"/>
      <c r="AA872" s="48"/>
      <c r="AB872" s="48"/>
      <c r="AC872" s="48"/>
      <c r="AD872" s="48"/>
      <c r="AE872" s="48"/>
      <c r="AF872" s="48"/>
      <c r="AG872" s="48"/>
      <c r="AH872" s="48"/>
      <c r="AI872" s="48"/>
      <c r="AJ872" s="48"/>
      <c r="AK872" s="48"/>
      <c r="AL872" s="48"/>
      <c r="AM872" s="48"/>
      <c r="AN872" s="48"/>
      <c r="AO872" s="48"/>
      <c r="AP872" s="48"/>
      <c r="AQ872" s="48"/>
      <c r="AR872" s="48"/>
      <c r="AS872" s="48"/>
      <c r="AT872" s="48"/>
      <c r="AU872" s="48"/>
      <c r="AV872" s="48"/>
      <c r="AW872" s="48"/>
      <c r="AX872" s="48"/>
      <c r="AY872" s="48"/>
      <c r="AZ872" s="48"/>
      <c r="BA872" s="48"/>
      <c r="BB872" s="48"/>
    </row>
    <row r="873" spans="3:54" ht="15.6" x14ac:dyDescent="0.3">
      <c r="C873" s="11"/>
      <c r="D873" s="11"/>
      <c r="E873" s="7"/>
      <c r="F873" s="8"/>
      <c r="G873" s="8"/>
      <c r="H873" s="9"/>
      <c r="I873" s="9"/>
      <c r="J873" s="9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8"/>
      <c r="V873" s="48"/>
      <c r="W873" s="48"/>
      <c r="X873" s="48"/>
      <c r="Y873" s="48"/>
      <c r="Z873" s="48"/>
      <c r="AA873" s="48"/>
      <c r="AB873" s="48"/>
      <c r="AC873" s="48"/>
      <c r="AD873" s="48"/>
      <c r="AE873" s="48"/>
      <c r="AF873" s="48"/>
      <c r="AG873" s="48"/>
      <c r="AH873" s="48"/>
      <c r="AI873" s="48"/>
      <c r="AJ873" s="48"/>
      <c r="AK873" s="48"/>
      <c r="AL873" s="48"/>
      <c r="AM873" s="48"/>
      <c r="AN873" s="48"/>
      <c r="AO873" s="48"/>
      <c r="AP873" s="48"/>
      <c r="AQ873" s="48"/>
      <c r="AR873" s="48"/>
      <c r="AS873" s="48"/>
      <c r="AT873" s="48"/>
      <c r="AU873" s="48"/>
      <c r="AV873" s="48"/>
      <c r="AW873" s="48"/>
      <c r="AX873" s="48"/>
      <c r="AY873" s="48"/>
      <c r="AZ873" s="48"/>
      <c r="BA873" s="48"/>
      <c r="BB873" s="48"/>
    </row>
    <row r="874" spans="3:54" ht="15.6" x14ac:dyDescent="0.3">
      <c r="C874" s="11"/>
      <c r="D874" s="11"/>
      <c r="E874" s="7"/>
      <c r="F874" s="8"/>
      <c r="G874" s="8"/>
      <c r="H874" s="9"/>
      <c r="I874" s="9"/>
      <c r="J874" s="9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8"/>
      <c r="V874" s="48"/>
      <c r="W874" s="48"/>
      <c r="X874" s="48"/>
      <c r="Y874" s="48"/>
      <c r="Z874" s="48"/>
      <c r="AA874" s="48"/>
      <c r="AB874" s="48"/>
      <c r="AC874" s="48"/>
      <c r="AD874" s="48"/>
      <c r="AE874" s="48"/>
      <c r="AF874" s="48"/>
      <c r="AG874" s="48"/>
      <c r="AH874" s="48"/>
      <c r="AI874" s="48"/>
      <c r="AJ874" s="48"/>
      <c r="AK874" s="48"/>
      <c r="AL874" s="48"/>
      <c r="AM874" s="48"/>
      <c r="AN874" s="48"/>
      <c r="AO874" s="48"/>
      <c r="AP874" s="48"/>
      <c r="AQ874" s="48"/>
      <c r="AR874" s="48"/>
      <c r="AS874" s="48"/>
      <c r="AT874" s="48"/>
      <c r="AU874" s="48"/>
      <c r="AV874" s="48"/>
      <c r="AW874" s="48"/>
      <c r="AX874" s="48"/>
      <c r="AY874" s="48"/>
      <c r="AZ874" s="48"/>
      <c r="BA874" s="48"/>
      <c r="BB874" s="48"/>
    </row>
    <row r="875" spans="3:54" ht="15.6" x14ac:dyDescent="0.3">
      <c r="C875" s="11"/>
      <c r="D875" s="11"/>
      <c r="E875" s="7"/>
      <c r="F875" s="8"/>
      <c r="G875" s="8"/>
      <c r="H875" s="9"/>
      <c r="I875" s="9"/>
      <c r="J875" s="9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8"/>
      <c r="V875" s="48"/>
      <c r="W875" s="48"/>
      <c r="X875" s="48"/>
      <c r="Y875" s="48"/>
      <c r="Z875" s="48"/>
      <c r="AA875" s="48"/>
      <c r="AB875" s="48"/>
      <c r="AC875" s="48"/>
      <c r="AD875" s="48"/>
      <c r="AE875" s="48"/>
      <c r="AF875" s="48"/>
      <c r="AG875" s="48"/>
      <c r="AH875" s="48"/>
      <c r="AI875" s="48"/>
      <c r="AJ875" s="48"/>
      <c r="AK875" s="48"/>
      <c r="AL875" s="48"/>
      <c r="AM875" s="48"/>
      <c r="AN875" s="48"/>
      <c r="AO875" s="48"/>
      <c r="AP875" s="48"/>
      <c r="AQ875" s="48"/>
      <c r="AR875" s="48"/>
      <c r="AS875" s="48"/>
      <c r="AT875" s="48"/>
      <c r="AU875" s="48"/>
      <c r="AV875" s="48"/>
      <c r="AW875" s="48"/>
      <c r="AX875" s="48"/>
      <c r="AY875" s="48"/>
      <c r="AZ875" s="48"/>
      <c r="BA875" s="48"/>
      <c r="BB875" s="48"/>
    </row>
    <row r="876" spans="3:54" ht="15.6" x14ac:dyDescent="0.3">
      <c r="C876" s="11"/>
      <c r="D876" s="11"/>
      <c r="E876" s="7"/>
      <c r="F876" s="8"/>
      <c r="G876" s="8"/>
      <c r="H876" s="9"/>
      <c r="I876" s="9"/>
      <c r="J876" s="9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8"/>
      <c r="V876" s="48"/>
      <c r="W876" s="48"/>
      <c r="X876" s="48"/>
      <c r="Y876" s="48"/>
      <c r="Z876" s="48"/>
      <c r="AA876" s="48"/>
      <c r="AB876" s="48"/>
      <c r="AC876" s="48"/>
      <c r="AD876" s="48"/>
      <c r="AE876" s="48"/>
      <c r="AF876" s="48"/>
      <c r="AG876" s="48"/>
      <c r="AH876" s="48"/>
      <c r="AI876" s="48"/>
      <c r="AJ876" s="48"/>
      <c r="AK876" s="48"/>
      <c r="AL876" s="48"/>
      <c r="AM876" s="48"/>
      <c r="AN876" s="48"/>
      <c r="AO876" s="48"/>
      <c r="AP876" s="48"/>
      <c r="AQ876" s="48"/>
      <c r="AR876" s="48"/>
      <c r="AS876" s="48"/>
      <c r="AT876" s="48"/>
      <c r="AU876" s="48"/>
      <c r="AV876" s="48"/>
      <c r="AW876" s="48"/>
      <c r="AX876" s="48"/>
      <c r="AY876" s="48"/>
      <c r="AZ876" s="48"/>
      <c r="BA876" s="48"/>
      <c r="BB876" s="48"/>
    </row>
    <row r="877" spans="3:54" ht="15.6" x14ac:dyDescent="0.3">
      <c r="C877" s="11"/>
      <c r="D877" s="11"/>
      <c r="E877" s="7"/>
      <c r="F877" s="8"/>
      <c r="G877" s="8"/>
      <c r="H877" s="9"/>
      <c r="I877" s="9"/>
      <c r="J877" s="9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8"/>
      <c r="V877" s="48"/>
      <c r="W877" s="48"/>
      <c r="X877" s="48"/>
      <c r="Y877" s="48"/>
      <c r="Z877" s="48"/>
      <c r="AA877" s="48"/>
      <c r="AB877" s="48"/>
      <c r="AC877" s="48"/>
      <c r="AD877" s="48"/>
      <c r="AE877" s="48"/>
      <c r="AF877" s="48"/>
      <c r="AG877" s="48"/>
      <c r="AH877" s="48"/>
      <c r="AI877" s="48"/>
      <c r="AJ877" s="48"/>
      <c r="AK877" s="48"/>
      <c r="AL877" s="48"/>
      <c r="AM877" s="48"/>
      <c r="AN877" s="48"/>
      <c r="AO877" s="48"/>
      <c r="AP877" s="48"/>
      <c r="AQ877" s="48"/>
      <c r="AR877" s="48"/>
      <c r="AS877" s="48"/>
      <c r="AT877" s="48"/>
      <c r="AU877" s="48"/>
      <c r="AV877" s="48"/>
      <c r="AW877" s="48"/>
      <c r="AX877" s="48"/>
      <c r="AY877" s="48"/>
      <c r="AZ877" s="48"/>
      <c r="BA877" s="48"/>
      <c r="BB877" s="48"/>
    </row>
    <row r="878" spans="3:54" ht="15.6" x14ac:dyDescent="0.3">
      <c r="C878" s="11"/>
      <c r="D878" s="11"/>
      <c r="E878" s="7"/>
      <c r="F878" s="8"/>
      <c r="G878" s="8"/>
      <c r="H878" s="9"/>
      <c r="I878" s="9"/>
      <c r="J878" s="9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8"/>
      <c r="V878" s="48"/>
      <c r="W878" s="48"/>
      <c r="X878" s="48"/>
      <c r="Y878" s="48"/>
      <c r="Z878" s="48"/>
      <c r="AA878" s="48"/>
      <c r="AB878" s="48"/>
      <c r="AC878" s="48"/>
      <c r="AD878" s="48"/>
      <c r="AE878" s="48"/>
      <c r="AF878" s="48"/>
      <c r="AG878" s="48"/>
      <c r="AH878" s="48"/>
      <c r="AI878" s="48"/>
      <c r="AJ878" s="48"/>
      <c r="AK878" s="48"/>
      <c r="AL878" s="48"/>
      <c r="AM878" s="48"/>
      <c r="AN878" s="48"/>
      <c r="AO878" s="48"/>
      <c r="AP878" s="48"/>
      <c r="AQ878" s="48"/>
      <c r="AR878" s="48"/>
      <c r="AS878" s="48"/>
      <c r="AT878" s="48"/>
      <c r="AU878" s="48"/>
      <c r="AV878" s="48"/>
      <c r="AW878" s="48"/>
      <c r="AX878" s="48"/>
      <c r="AY878" s="48"/>
      <c r="AZ878" s="48"/>
      <c r="BA878" s="48"/>
      <c r="BB878" s="48"/>
    </row>
    <row r="879" spans="3:54" ht="15.6" x14ac:dyDescent="0.3">
      <c r="C879" s="11"/>
      <c r="D879" s="11"/>
      <c r="E879" s="7"/>
      <c r="F879" s="8"/>
      <c r="G879" s="8"/>
      <c r="H879" s="9"/>
      <c r="I879" s="9"/>
      <c r="J879" s="9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8"/>
      <c r="V879" s="48"/>
      <c r="W879" s="48"/>
      <c r="X879" s="48"/>
      <c r="Y879" s="48"/>
      <c r="Z879" s="48"/>
      <c r="AA879" s="48"/>
      <c r="AB879" s="48"/>
      <c r="AC879" s="48"/>
      <c r="AD879" s="48"/>
      <c r="AE879" s="48"/>
      <c r="AF879" s="48"/>
      <c r="AG879" s="48"/>
      <c r="AH879" s="48"/>
      <c r="AI879" s="48"/>
      <c r="AJ879" s="48"/>
      <c r="AK879" s="48"/>
      <c r="AL879" s="48"/>
      <c r="AM879" s="48"/>
      <c r="AN879" s="48"/>
      <c r="AO879" s="48"/>
      <c r="AP879" s="48"/>
      <c r="AQ879" s="48"/>
      <c r="AR879" s="48"/>
      <c r="AS879" s="48"/>
      <c r="AT879" s="48"/>
      <c r="AU879" s="48"/>
      <c r="AV879" s="48"/>
      <c r="AW879" s="48"/>
      <c r="AX879" s="48"/>
      <c r="AY879" s="48"/>
      <c r="AZ879" s="48"/>
      <c r="BA879" s="48"/>
      <c r="BB879" s="48"/>
    </row>
    <row r="880" spans="3:54" ht="15.6" x14ac:dyDescent="0.3">
      <c r="C880" s="11"/>
      <c r="D880" s="11"/>
      <c r="E880" s="7"/>
      <c r="F880" s="8"/>
      <c r="G880" s="8"/>
      <c r="H880" s="9"/>
      <c r="I880" s="9"/>
      <c r="J880" s="9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8"/>
      <c r="V880" s="48"/>
      <c r="W880" s="48"/>
      <c r="X880" s="48"/>
      <c r="Y880" s="48"/>
      <c r="Z880" s="48"/>
      <c r="AA880" s="48"/>
      <c r="AB880" s="48"/>
      <c r="AC880" s="48"/>
      <c r="AD880" s="48"/>
      <c r="AE880" s="48"/>
      <c r="AF880" s="48"/>
      <c r="AG880" s="48"/>
      <c r="AH880" s="48"/>
      <c r="AI880" s="48"/>
      <c r="AJ880" s="48"/>
      <c r="AK880" s="48"/>
      <c r="AL880" s="48"/>
      <c r="AM880" s="48"/>
      <c r="AN880" s="48"/>
      <c r="AO880" s="48"/>
      <c r="AP880" s="48"/>
      <c r="AQ880" s="48"/>
      <c r="AR880" s="48"/>
      <c r="AS880" s="48"/>
      <c r="AT880" s="48"/>
      <c r="AU880" s="48"/>
      <c r="AV880" s="48"/>
      <c r="AW880" s="48"/>
      <c r="AX880" s="48"/>
      <c r="AY880" s="48"/>
      <c r="AZ880" s="48"/>
      <c r="BA880" s="48"/>
      <c r="BB880" s="48"/>
    </row>
    <row r="881" spans="3:54" ht="15.6" x14ac:dyDescent="0.3">
      <c r="C881" s="11"/>
      <c r="D881" s="11"/>
      <c r="E881" s="7"/>
      <c r="F881" s="8"/>
      <c r="G881" s="8"/>
      <c r="H881" s="9"/>
      <c r="I881" s="9"/>
      <c r="J881" s="9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8"/>
      <c r="V881" s="48"/>
      <c r="W881" s="48"/>
      <c r="X881" s="48"/>
      <c r="Y881" s="48"/>
      <c r="Z881" s="48"/>
      <c r="AA881" s="48"/>
      <c r="AB881" s="48"/>
      <c r="AC881" s="48"/>
      <c r="AD881" s="48"/>
      <c r="AE881" s="48"/>
      <c r="AF881" s="48"/>
      <c r="AG881" s="48"/>
      <c r="AH881" s="48"/>
      <c r="AI881" s="48"/>
      <c r="AJ881" s="48"/>
      <c r="AK881" s="48"/>
      <c r="AL881" s="48"/>
      <c r="AM881" s="48"/>
      <c r="AN881" s="48"/>
      <c r="AO881" s="48"/>
      <c r="AP881" s="48"/>
      <c r="AQ881" s="48"/>
      <c r="AR881" s="48"/>
      <c r="AS881" s="48"/>
      <c r="AT881" s="48"/>
      <c r="AU881" s="48"/>
      <c r="AV881" s="48"/>
      <c r="AW881" s="48"/>
      <c r="AX881" s="48"/>
      <c r="AY881" s="48"/>
      <c r="AZ881" s="48"/>
      <c r="BA881" s="48"/>
      <c r="BB881" s="48"/>
    </row>
    <row r="882" spans="3:54" ht="15.6" x14ac:dyDescent="0.3">
      <c r="C882" s="11"/>
      <c r="D882" s="11"/>
      <c r="E882" s="7"/>
      <c r="F882" s="8"/>
      <c r="G882" s="8"/>
      <c r="H882" s="9"/>
      <c r="I882" s="9"/>
      <c r="J882" s="9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8"/>
      <c r="V882" s="48"/>
      <c r="W882" s="48"/>
      <c r="X882" s="48"/>
      <c r="Y882" s="48"/>
      <c r="Z882" s="48"/>
      <c r="AA882" s="48"/>
      <c r="AB882" s="48"/>
      <c r="AC882" s="48"/>
      <c r="AD882" s="48"/>
      <c r="AE882" s="48"/>
      <c r="AF882" s="48"/>
      <c r="AG882" s="48"/>
      <c r="AH882" s="48"/>
      <c r="AI882" s="48"/>
      <c r="AJ882" s="48"/>
      <c r="AK882" s="48"/>
      <c r="AL882" s="48"/>
      <c r="AM882" s="48"/>
      <c r="AN882" s="48"/>
      <c r="AO882" s="48"/>
      <c r="AP882" s="48"/>
      <c r="AQ882" s="48"/>
      <c r="AR882" s="48"/>
      <c r="AS882" s="48"/>
      <c r="AT882" s="48"/>
      <c r="AU882" s="48"/>
      <c r="AV882" s="48"/>
      <c r="AW882" s="48"/>
      <c r="AX882" s="48"/>
      <c r="AY882" s="48"/>
      <c r="AZ882" s="48"/>
      <c r="BA882" s="48"/>
      <c r="BB882" s="48"/>
    </row>
    <row r="883" spans="3:54" ht="15.6" x14ac:dyDescent="0.3">
      <c r="C883" s="11"/>
      <c r="D883" s="11"/>
      <c r="E883" s="7"/>
      <c r="F883" s="8"/>
      <c r="G883" s="8"/>
      <c r="H883" s="9"/>
      <c r="I883" s="9"/>
      <c r="J883" s="9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8"/>
      <c r="V883" s="48"/>
      <c r="W883" s="48"/>
      <c r="X883" s="48"/>
      <c r="Y883" s="48"/>
      <c r="Z883" s="48"/>
      <c r="AA883" s="48"/>
      <c r="AB883" s="48"/>
      <c r="AC883" s="48"/>
      <c r="AD883" s="48"/>
      <c r="AE883" s="48"/>
      <c r="AF883" s="48"/>
      <c r="AG883" s="48"/>
      <c r="AH883" s="48"/>
      <c r="AI883" s="48"/>
      <c r="AJ883" s="48"/>
      <c r="AK883" s="48"/>
      <c r="AL883" s="48"/>
      <c r="AM883" s="48"/>
      <c r="AN883" s="48"/>
      <c r="AO883" s="48"/>
      <c r="AP883" s="48"/>
      <c r="AQ883" s="48"/>
      <c r="AR883" s="48"/>
      <c r="AS883" s="48"/>
      <c r="AT883" s="48"/>
      <c r="AU883" s="48"/>
      <c r="AV883" s="48"/>
      <c r="AW883" s="48"/>
      <c r="AX883" s="48"/>
      <c r="AY883" s="48"/>
      <c r="AZ883" s="48"/>
      <c r="BA883" s="48"/>
      <c r="BB883" s="48"/>
    </row>
    <row r="884" spans="3:54" ht="15.6" x14ac:dyDescent="0.3">
      <c r="C884" s="11"/>
      <c r="D884" s="11"/>
      <c r="E884" s="7"/>
      <c r="F884" s="8"/>
      <c r="G884" s="8"/>
      <c r="H884" s="9"/>
      <c r="I884" s="9"/>
      <c r="J884" s="9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8"/>
      <c r="V884" s="48"/>
      <c r="W884" s="48"/>
      <c r="X884" s="48"/>
      <c r="Y884" s="48"/>
      <c r="Z884" s="48"/>
      <c r="AA884" s="48"/>
      <c r="AB884" s="48"/>
      <c r="AC884" s="48"/>
      <c r="AD884" s="48"/>
      <c r="AE884" s="48"/>
      <c r="AF884" s="48"/>
      <c r="AG884" s="48"/>
      <c r="AH884" s="48"/>
      <c r="AI884" s="48"/>
      <c r="AJ884" s="48"/>
      <c r="AK884" s="48"/>
      <c r="AL884" s="48"/>
      <c r="AM884" s="48"/>
      <c r="AN884" s="48"/>
      <c r="AO884" s="48"/>
      <c r="AP884" s="48"/>
      <c r="AQ884" s="48"/>
      <c r="AR884" s="48"/>
      <c r="AS884" s="48"/>
      <c r="AT884" s="48"/>
      <c r="AU884" s="48"/>
      <c r="AV884" s="48"/>
      <c r="AW884" s="48"/>
      <c r="AX884" s="48"/>
      <c r="AY884" s="48"/>
      <c r="AZ884" s="48"/>
      <c r="BA884" s="48"/>
      <c r="BB884" s="48"/>
    </row>
    <row r="885" spans="3:54" ht="15.6" x14ac:dyDescent="0.3">
      <c r="C885" s="11"/>
      <c r="D885" s="11"/>
      <c r="E885" s="7"/>
      <c r="F885" s="8"/>
      <c r="G885" s="8"/>
      <c r="H885" s="9"/>
      <c r="I885" s="9"/>
      <c r="J885" s="9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8"/>
      <c r="V885" s="48"/>
      <c r="W885" s="48"/>
      <c r="X885" s="48"/>
      <c r="Y885" s="48"/>
      <c r="Z885" s="48"/>
      <c r="AA885" s="48"/>
      <c r="AB885" s="48"/>
      <c r="AC885" s="48"/>
      <c r="AD885" s="48"/>
      <c r="AE885" s="48"/>
      <c r="AF885" s="48"/>
      <c r="AG885" s="48"/>
      <c r="AH885" s="48"/>
      <c r="AI885" s="48"/>
      <c r="AJ885" s="48"/>
      <c r="AK885" s="48"/>
      <c r="AL885" s="48"/>
      <c r="AM885" s="48"/>
      <c r="AN885" s="48"/>
      <c r="AO885" s="48"/>
      <c r="AP885" s="48"/>
      <c r="AQ885" s="48"/>
      <c r="AR885" s="48"/>
      <c r="AS885" s="48"/>
      <c r="AT885" s="48"/>
      <c r="AU885" s="48"/>
      <c r="AV885" s="48"/>
      <c r="AW885" s="48"/>
      <c r="AX885" s="48"/>
      <c r="AY885" s="48"/>
      <c r="AZ885" s="48"/>
      <c r="BA885" s="48"/>
      <c r="BB885" s="48"/>
    </row>
    <row r="886" spans="3:54" ht="15.6" x14ac:dyDescent="0.3">
      <c r="C886" s="11"/>
      <c r="D886" s="11"/>
      <c r="E886" s="7"/>
      <c r="F886" s="8"/>
      <c r="G886" s="8"/>
      <c r="H886" s="9"/>
      <c r="I886" s="9"/>
      <c r="J886" s="9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8"/>
      <c r="V886" s="48"/>
      <c r="W886" s="48"/>
      <c r="X886" s="48"/>
      <c r="Y886" s="48"/>
      <c r="Z886" s="48"/>
      <c r="AA886" s="48"/>
      <c r="AB886" s="48"/>
      <c r="AC886" s="48"/>
      <c r="AD886" s="48"/>
      <c r="AE886" s="48"/>
      <c r="AF886" s="48"/>
      <c r="AG886" s="48"/>
      <c r="AH886" s="48"/>
      <c r="AI886" s="48"/>
      <c r="AJ886" s="48"/>
      <c r="AK886" s="48"/>
      <c r="AL886" s="48"/>
      <c r="AM886" s="48"/>
      <c r="AN886" s="48"/>
      <c r="AO886" s="48"/>
      <c r="AP886" s="48"/>
      <c r="AQ886" s="48"/>
      <c r="AR886" s="48"/>
      <c r="AS886" s="48"/>
      <c r="AT886" s="48"/>
      <c r="AU886" s="48"/>
      <c r="AV886" s="48"/>
      <c r="AW886" s="48"/>
      <c r="AX886" s="48"/>
      <c r="AY886" s="48"/>
      <c r="AZ886" s="48"/>
      <c r="BA886" s="48"/>
      <c r="BB886" s="48"/>
    </row>
    <row r="887" spans="3:54" ht="15.6" x14ac:dyDescent="0.3">
      <c r="C887" s="11"/>
      <c r="D887" s="11"/>
      <c r="E887" s="7"/>
      <c r="F887" s="8"/>
      <c r="G887" s="8"/>
      <c r="H887" s="9"/>
      <c r="I887" s="9"/>
      <c r="J887" s="9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8"/>
      <c r="V887" s="48"/>
      <c r="W887" s="48"/>
      <c r="X887" s="48"/>
      <c r="Y887" s="48"/>
      <c r="Z887" s="48"/>
      <c r="AA887" s="48"/>
      <c r="AB887" s="48"/>
      <c r="AC887" s="48"/>
      <c r="AD887" s="48"/>
      <c r="AE887" s="48"/>
      <c r="AF887" s="48"/>
      <c r="AG887" s="48"/>
      <c r="AH887" s="48"/>
      <c r="AI887" s="48"/>
      <c r="AJ887" s="48"/>
      <c r="AK887" s="48"/>
      <c r="AL887" s="48"/>
      <c r="AM887" s="48"/>
      <c r="AN887" s="48"/>
      <c r="AO887" s="48"/>
      <c r="AP887" s="48"/>
      <c r="AQ887" s="48"/>
      <c r="AR887" s="48"/>
      <c r="AS887" s="48"/>
      <c r="AT887" s="48"/>
      <c r="AU887" s="48"/>
      <c r="AV887" s="48"/>
      <c r="AW887" s="48"/>
      <c r="AX887" s="48"/>
      <c r="AY887" s="48"/>
      <c r="AZ887" s="48"/>
      <c r="BA887" s="48"/>
      <c r="BB887" s="48"/>
    </row>
    <row r="888" spans="3:54" ht="15.6" x14ac:dyDescent="0.3">
      <c r="C888" s="11"/>
      <c r="D888" s="11"/>
      <c r="E888" s="7"/>
      <c r="F888" s="8"/>
      <c r="G888" s="8"/>
      <c r="H888" s="9"/>
      <c r="I888" s="9"/>
      <c r="J888" s="9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8"/>
      <c r="V888" s="48"/>
      <c r="W888" s="48"/>
      <c r="X888" s="48"/>
      <c r="Y888" s="48"/>
      <c r="Z888" s="48"/>
      <c r="AA888" s="48"/>
      <c r="AB888" s="48"/>
      <c r="AC888" s="48"/>
      <c r="AD888" s="48"/>
      <c r="AE888" s="48"/>
      <c r="AF888" s="48"/>
      <c r="AG888" s="48"/>
      <c r="AH888" s="48"/>
      <c r="AI888" s="48"/>
      <c r="AJ888" s="48"/>
      <c r="AK888" s="48"/>
      <c r="AL888" s="48"/>
      <c r="AM888" s="48"/>
      <c r="AN888" s="48"/>
      <c r="AO888" s="48"/>
      <c r="AP888" s="48"/>
      <c r="AQ888" s="48"/>
      <c r="AR888" s="48"/>
      <c r="AS888" s="48"/>
      <c r="AT888" s="48"/>
      <c r="AU888" s="48"/>
      <c r="AV888" s="48"/>
      <c r="AW888" s="48"/>
      <c r="AX888" s="48"/>
      <c r="AY888" s="48"/>
      <c r="AZ888" s="48"/>
      <c r="BA888" s="48"/>
      <c r="BB888" s="48"/>
    </row>
    <row r="889" spans="3:54" ht="15.6" x14ac:dyDescent="0.3">
      <c r="C889" s="11"/>
      <c r="D889" s="11"/>
      <c r="E889" s="7"/>
      <c r="F889" s="8"/>
      <c r="G889" s="8"/>
      <c r="H889" s="9"/>
      <c r="I889" s="9"/>
      <c r="J889" s="9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8"/>
      <c r="V889" s="48"/>
      <c r="W889" s="48"/>
      <c r="X889" s="48"/>
      <c r="Y889" s="48"/>
      <c r="Z889" s="48"/>
      <c r="AA889" s="48"/>
      <c r="AB889" s="48"/>
      <c r="AC889" s="48"/>
      <c r="AD889" s="48"/>
      <c r="AE889" s="48"/>
      <c r="AF889" s="48"/>
      <c r="AG889" s="48"/>
      <c r="AH889" s="48"/>
      <c r="AI889" s="48"/>
      <c r="AJ889" s="48"/>
      <c r="AK889" s="48"/>
      <c r="AL889" s="48"/>
      <c r="AM889" s="48"/>
      <c r="AN889" s="48"/>
      <c r="AO889" s="48"/>
      <c r="AP889" s="48"/>
      <c r="AQ889" s="48"/>
      <c r="AR889" s="48"/>
      <c r="AS889" s="48"/>
      <c r="AT889" s="48"/>
      <c r="AU889" s="48"/>
      <c r="AV889" s="48"/>
      <c r="AW889" s="48"/>
      <c r="AX889" s="48"/>
      <c r="AY889" s="48"/>
      <c r="AZ889" s="48"/>
      <c r="BA889" s="48"/>
      <c r="BB889" s="48"/>
    </row>
    <row r="890" spans="3:54" ht="15.6" x14ac:dyDescent="0.3">
      <c r="C890" s="11"/>
      <c r="D890" s="11"/>
      <c r="E890" s="7"/>
      <c r="F890" s="8"/>
      <c r="G890" s="8"/>
      <c r="H890" s="9"/>
      <c r="I890" s="9"/>
      <c r="J890" s="9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8"/>
      <c r="V890" s="48"/>
      <c r="W890" s="48"/>
      <c r="X890" s="48"/>
      <c r="Y890" s="48"/>
      <c r="Z890" s="48"/>
      <c r="AA890" s="48"/>
      <c r="AB890" s="48"/>
      <c r="AC890" s="48"/>
      <c r="AD890" s="48"/>
      <c r="AE890" s="48"/>
      <c r="AF890" s="48"/>
      <c r="AG890" s="48"/>
      <c r="AH890" s="48"/>
      <c r="AI890" s="48"/>
      <c r="AJ890" s="48"/>
      <c r="AK890" s="48"/>
      <c r="AL890" s="48"/>
      <c r="AM890" s="48"/>
      <c r="AN890" s="48"/>
      <c r="AO890" s="48"/>
      <c r="AP890" s="48"/>
      <c r="AQ890" s="48"/>
      <c r="AR890" s="48"/>
      <c r="AS890" s="48"/>
      <c r="AT890" s="48"/>
      <c r="AU890" s="48"/>
      <c r="AV890" s="48"/>
      <c r="AW890" s="48"/>
      <c r="AX890" s="48"/>
      <c r="AY890" s="48"/>
      <c r="AZ890" s="48"/>
      <c r="BA890" s="48"/>
      <c r="BB890" s="48"/>
    </row>
    <row r="891" spans="3:54" ht="15.6" x14ac:dyDescent="0.3">
      <c r="C891" s="11"/>
      <c r="D891" s="11"/>
      <c r="E891" s="7"/>
      <c r="F891" s="8"/>
      <c r="G891" s="8"/>
      <c r="H891" s="9"/>
      <c r="I891" s="9"/>
      <c r="J891" s="9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8"/>
      <c r="V891" s="48"/>
      <c r="W891" s="48"/>
      <c r="X891" s="48"/>
      <c r="Y891" s="48"/>
      <c r="Z891" s="48"/>
      <c r="AA891" s="48"/>
      <c r="AB891" s="48"/>
      <c r="AC891" s="48"/>
      <c r="AD891" s="48"/>
      <c r="AE891" s="48"/>
      <c r="AF891" s="48"/>
      <c r="AG891" s="48"/>
      <c r="AH891" s="48"/>
      <c r="AI891" s="48"/>
      <c r="AJ891" s="48"/>
      <c r="AK891" s="48"/>
      <c r="AL891" s="48"/>
      <c r="AM891" s="48"/>
      <c r="AN891" s="48"/>
      <c r="AO891" s="48"/>
      <c r="AP891" s="48"/>
      <c r="AQ891" s="48"/>
      <c r="AR891" s="48"/>
      <c r="AS891" s="48"/>
      <c r="AT891" s="48"/>
      <c r="AU891" s="48"/>
      <c r="AV891" s="48"/>
      <c r="AW891" s="48"/>
      <c r="AX891" s="48"/>
      <c r="AY891" s="48"/>
      <c r="AZ891" s="48"/>
      <c r="BA891" s="48"/>
      <c r="BB891" s="48"/>
    </row>
    <row r="892" spans="3:54" ht="15.6" x14ac:dyDescent="0.3">
      <c r="C892" s="11"/>
      <c r="D892" s="11"/>
      <c r="E892" s="7"/>
      <c r="F892" s="8"/>
      <c r="G892" s="8"/>
      <c r="H892" s="9"/>
      <c r="I892" s="9"/>
      <c r="J892" s="9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8"/>
      <c r="V892" s="48"/>
      <c r="W892" s="48"/>
      <c r="X892" s="48"/>
      <c r="Y892" s="48"/>
      <c r="Z892" s="48"/>
      <c r="AA892" s="48"/>
      <c r="AB892" s="48"/>
      <c r="AC892" s="48"/>
      <c r="AD892" s="48"/>
      <c r="AE892" s="48"/>
      <c r="AF892" s="48"/>
      <c r="AG892" s="48"/>
      <c r="AH892" s="48"/>
      <c r="AI892" s="48"/>
      <c r="AJ892" s="48"/>
      <c r="AK892" s="48"/>
      <c r="AL892" s="48"/>
      <c r="AM892" s="48"/>
      <c r="AN892" s="48"/>
      <c r="AO892" s="48"/>
      <c r="AP892" s="48"/>
      <c r="AQ892" s="48"/>
      <c r="AR892" s="48"/>
      <c r="AS892" s="48"/>
      <c r="AT892" s="48"/>
      <c r="AU892" s="48"/>
      <c r="AV892" s="48"/>
      <c r="AW892" s="48"/>
      <c r="AX892" s="48"/>
      <c r="AY892" s="48"/>
      <c r="AZ892" s="48"/>
      <c r="BA892" s="48"/>
      <c r="BB892" s="48"/>
    </row>
    <row r="893" spans="3:54" ht="15.6" x14ac:dyDescent="0.3">
      <c r="C893" s="11"/>
      <c r="D893" s="11"/>
      <c r="E893" s="7"/>
      <c r="F893" s="8"/>
      <c r="G893" s="8"/>
      <c r="H893" s="9"/>
      <c r="I893" s="9"/>
      <c r="J893" s="9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8"/>
      <c r="V893" s="48"/>
      <c r="W893" s="48"/>
      <c r="X893" s="48"/>
      <c r="Y893" s="48"/>
      <c r="Z893" s="48"/>
      <c r="AA893" s="48"/>
      <c r="AB893" s="48"/>
      <c r="AC893" s="48"/>
      <c r="AD893" s="48"/>
      <c r="AE893" s="48"/>
      <c r="AF893" s="48"/>
      <c r="AG893" s="48"/>
      <c r="AH893" s="48"/>
      <c r="AI893" s="48"/>
      <c r="AJ893" s="48"/>
      <c r="AK893" s="48"/>
      <c r="AL893" s="48"/>
      <c r="AM893" s="48"/>
      <c r="AN893" s="48"/>
      <c r="AO893" s="48"/>
      <c r="AP893" s="48"/>
      <c r="AQ893" s="48"/>
      <c r="AR893" s="48"/>
      <c r="AS893" s="48"/>
      <c r="AT893" s="48"/>
      <c r="AU893" s="48"/>
      <c r="AV893" s="48"/>
      <c r="AW893" s="48"/>
      <c r="AX893" s="48"/>
      <c r="AY893" s="48"/>
      <c r="AZ893" s="48"/>
      <c r="BA893" s="48"/>
      <c r="BB893" s="48"/>
    </row>
    <row r="894" spans="3:54" ht="15.6" x14ac:dyDescent="0.3">
      <c r="C894" s="11"/>
      <c r="D894" s="11"/>
      <c r="E894" s="7"/>
      <c r="F894" s="8"/>
      <c r="G894" s="8"/>
      <c r="H894" s="9"/>
      <c r="I894" s="9"/>
      <c r="J894" s="9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8"/>
      <c r="V894" s="48"/>
      <c r="W894" s="48"/>
      <c r="X894" s="48"/>
      <c r="Y894" s="48"/>
      <c r="Z894" s="48"/>
      <c r="AA894" s="48"/>
      <c r="AB894" s="48"/>
      <c r="AC894" s="48"/>
      <c r="AD894" s="48"/>
      <c r="AE894" s="48"/>
      <c r="AF894" s="48"/>
      <c r="AG894" s="48"/>
      <c r="AH894" s="48"/>
      <c r="AI894" s="48"/>
      <c r="AJ894" s="48"/>
      <c r="AK894" s="48"/>
      <c r="AL894" s="48"/>
      <c r="AM894" s="48"/>
      <c r="AN894" s="48"/>
      <c r="AO894" s="48"/>
      <c r="AP894" s="48"/>
      <c r="AQ894" s="48"/>
      <c r="AR894" s="48"/>
      <c r="AS894" s="48"/>
      <c r="AT894" s="48"/>
      <c r="AU894" s="48"/>
      <c r="AV894" s="48"/>
      <c r="AW894" s="48"/>
      <c r="AX894" s="48"/>
      <c r="AY894" s="48"/>
      <c r="AZ894" s="48"/>
      <c r="BA894" s="48"/>
      <c r="BB894" s="48"/>
    </row>
    <row r="895" spans="3:54" ht="15.6" x14ac:dyDescent="0.3">
      <c r="C895" s="11"/>
      <c r="D895" s="11"/>
      <c r="E895" s="7"/>
      <c r="F895" s="8"/>
      <c r="G895" s="8"/>
      <c r="H895" s="9"/>
      <c r="I895" s="9"/>
      <c r="J895" s="9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8"/>
      <c r="V895" s="48"/>
      <c r="W895" s="48"/>
      <c r="X895" s="48"/>
      <c r="Y895" s="48"/>
      <c r="Z895" s="48"/>
      <c r="AA895" s="48"/>
      <c r="AB895" s="48"/>
      <c r="AC895" s="48"/>
      <c r="AD895" s="48"/>
      <c r="AE895" s="48"/>
      <c r="AF895" s="48"/>
      <c r="AG895" s="48"/>
      <c r="AH895" s="48"/>
      <c r="AI895" s="48"/>
      <c r="AJ895" s="48"/>
      <c r="AK895" s="48"/>
      <c r="AL895" s="48"/>
      <c r="AM895" s="48"/>
      <c r="AN895" s="48"/>
      <c r="AO895" s="48"/>
      <c r="AP895" s="48"/>
      <c r="AQ895" s="48"/>
      <c r="AR895" s="48"/>
      <c r="AS895" s="48"/>
      <c r="AT895" s="48"/>
      <c r="AU895" s="48"/>
      <c r="AV895" s="48"/>
      <c r="AW895" s="48"/>
      <c r="AX895" s="48"/>
      <c r="AY895" s="48"/>
      <c r="AZ895" s="48"/>
      <c r="BA895" s="48"/>
      <c r="BB895" s="48"/>
    </row>
    <row r="896" spans="3:54" ht="15.6" x14ac:dyDescent="0.3">
      <c r="C896" s="11"/>
      <c r="D896" s="11"/>
      <c r="E896" s="7"/>
      <c r="F896" s="8"/>
      <c r="G896" s="8"/>
      <c r="H896" s="9"/>
      <c r="I896" s="9"/>
      <c r="J896" s="9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8"/>
      <c r="V896" s="48"/>
      <c r="W896" s="48"/>
      <c r="X896" s="48"/>
      <c r="Y896" s="48"/>
      <c r="Z896" s="48"/>
      <c r="AA896" s="48"/>
      <c r="AB896" s="48"/>
      <c r="AC896" s="48"/>
      <c r="AD896" s="48"/>
      <c r="AE896" s="48"/>
      <c r="AF896" s="48"/>
      <c r="AG896" s="48"/>
      <c r="AH896" s="48"/>
      <c r="AI896" s="48"/>
      <c r="AJ896" s="48"/>
      <c r="AK896" s="48"/>
      <c r="AL896" s="48"/>
      <c r="AM896" s="48"/>
      <c r="AN896" s="48"/>
      <c r="AO896" s="48"/>
      <c r="AP896" s="48"/>
      <c r="AQ896" s="48"/>
      <c r="AR896" s="48"/>
      <c r="AS896" s="48"/>
      <c r="AT896" s="48"/>
      <c r="AU896" s="48"/>
      <c r="AV896" s="48"/>
      <c r="AW896" s="48"/>
      <c r="AX896" s="48"/>
      <c r="AY896" s="48"/>
      <c r="AZ896" s="48"/>
      <c r="BA896" s="48"/>
      <c r="BB896" s="48"/>
    </row>
    <row r="897" spans="3:54" ht="15.6" x14ac:dyDescent="0.3">
      <c r="C897" s="11"/>
      <c r="D897" s="11"/>
      <c r="E897" s="7"/>
      <c r="F897" s="8"/>
      <c r="G897" s="8"/>
      <c r="H897" s="9"/>
      <c r="I897" s="9"/>
      <c r="J897" s="9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8"/>
      <c r="V897" s="48"/>
      <c r="W897" s="48"/>
      <c r="X897" s="48"/>
      <c r="Y897" s="48"/>
      <c r="Z897" s="48"/>
      <c r="AA897" s="48"/>
      <c r="AB897" s="48"/>
      <c r="AC897" s="48"/>
      <c r="AD897" s="48"/>
      <c r="AE897" s="48"/>
      <c r="AF897" s="48"/>
      <c r="AG897" s="48"/>
      <c r="AH897" s="48"/>
      <c r="AI897" s="48"/>
      <c r="AJ897" s="48"/>
      <c r="AK897" s="48"/>
      <c r="AL897" s="48"/>
      <c r="AM897" s="48"/>
      <c r="AN897" s="48"/>
      <c r="AO897" s="48"/>
      <c r="AP897" s="48"/>
      <c r="AQ897" s="48"/>
      <c r="AR897" s="48"/>
      <c r="AS897" s="48"/>
      <c r="AT897" s="48"/>
      <c r="AU897" s="48"/>
      <c r="AV897" s="48"/>
      <c r="AW897" s="48"/>
      <c r="AX897" s="48"/>
      <c r="AY897" s="48"/>
      <c r="AZ897" s="48"/>
      <c r="BA897" s="48"/>
      <c r="BB897" s="48"/>
    </row>
    <row r="898" spans="3:54" ht="15.6" x14ac:dyDescent="0.3">
      <c r="C898" s="11"/>
      <c r="D898" s="11"/>
      <c r="E898" s="7"/>
      <c r="F898" s="8"/>
      <c r="G898" s="8"/>
      <c r="H898" s="9"/>
      <c r="I898" s="9"/>
      <c r="J898" s="9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8"/>
      <c r="V898" s="48"/>
      <c r="W898" s="48"/>
      <c r="X898" s="48"/>
      <c r="Y898" s="48"/>
      <c r="Z898" s="48"/>
      <c r="AA898" s="48"/>
      <c r="AB898" s="48"/>
      <c r="AC898" s="48"/>
      <c r="AD898" s="48"/>
      <c r="AE898" s="48"/>
      <c r="AF898" s="48"/>
      <c r="AG898" s="48"/>
      <c r="AH898" s="48"/>
      <c r="AI898" s="48"/>
      <c r="AJ898" s="48"/>
      <c r="AK898" s="48"/>
      <c r="AL898" s="48"/>
      <c r="AM898" s="48"/>
      <c r="AN898" s="48"/>
      <c r="AO898" s="48"/>
      <c r="AP898" s="48"/>
      <c r="AQ898" s="48"/>
      <c r="AR898" s="48"/>
      <c r="AS898" s="48"/>
      <c r="AT898" s="48"/>
      <c r="AU898" s="48"/>
      <c r="AV898" s="48"/>
      <c r="AW898" s="48"/>
      <c r="AX898" s="48"/>
      <c r="AY898" s="48"/>
      <c r="AZ898" s="48"/>
      <c r="BA898" s="48"/>
      <c r="BB898" s="48"/>
    </row>
    <row r="899" spans="3:54" ht="15.6" x14ac:dyDescent="0.3">
      <c r="C899" s="11"/>
      <c r="D899" s="11"/>
      <c r="E899" s="7"/>
      <c r="F899" s="8"/>
      <c r="G899" s="8"/>
      <c r="H899" s="9"/>
      <c r="I899" s="9"/>
      <c r="J899" s="9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8"/>
      <c r="V899" s="48"/>
      <c r="W899" s="48"/>
      <c r="X899" s="48"/>
      <c r="Y899" s="48"/>
      <c r="Z899" s="48"/>
      <c r="AA899" s="48"/>
      <c r="AB899" s="48"/>
      <c r="AC899" s="48"/>
      <c r="AD899" s="48"/>
      <c r="AE899" s="48"/>
      <c r="AF899" s="48"/>
      <c r="AG899" s="48"/>
      <c r="AH899" s="48"/>
      <c r="AI899" s="48"/>
      <c r="AJ899" s="48"/>
      <c r="AK899" s="48"/>
      <c r="AL899" s="48"/>
      <c r="AM899" s="48"/>
      <c r="AN899" s="48"/>
      <c r="AO899" s="48"/>
      <c r="AP899" s="48"/>
      <c r="AQ899" s="48"/>
      <c r="AR899" s="48"/>
      <c r="AS899" s="48"/>
      <c r="AT899" s="48"/>
      <c r="AU899" s="48"/>
      <c r="AV899" s="48"/>
      <c r="AW899" s="48"/>
      <c r="AX899" s="48"/>
      <c r="AY899" s="48"/>
      <c r="AZ899" s="48"/>
      <c r="BA899" s="48"/>
      <c r="BB899" s="48"/>
    </row>
    <row r="900" spans="3:54" ht="15.6" x14ac:dyDescent="0.3">
      <c r="C900" s="11"/>
      <c r="D900" s="11"/>
      <c r="E900" s="7"/>
      <c r="F900" s="8"/>
      <c r="G900" s="8"/>
      <c r="H900" s="9"/>
      <c r="I900" s="9"/>
      <c r="J900" s="9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8"/>
      <c r="V900" s="48"/>
      <c r="W900" s="48"/>
      <c r="X900" s="48"/>
      <c r="Y900" s="48"/>
      <c r="Z900" s="48"/>
      <c r="AA900" s="48"/>
      <c r="AB900" s="48"/>
      <c r="AC900" s="48"/>
      <c r="AD900" s="48"/>
      <c r="AE900" s="48"/>
      <c r="AF900" s="48"/>
      <c r="AG900" s="48"/>
      <c r="AH900" s="48"/>
      <c r="AI900" s="48"/>
      <c r="AJ900" s="48"/>
      <c r="AK900" s="48"/>
      <c r="AL900" s="48"/>
      <c r="AM900" s="48"/>
      <c r="AN900" s="48"/>
      <c r="AO900" s="48"/>
      <c r="AP900" s="48"/>
      <c r="AQ900" s="48"/>
      <c r="AR900" s="48"/>
      <c r="AS900" s="48"/>
      <c r="AT900" s="48"/>
      <c r="AU900" s="48"/>
      <c r="AV900" s="48"/>
      <c r="AW900" s="48"/>
      <c r="AX900" s="48"/>
      <c r="AY900" s="48"/>
      <c r="AZ900" s="48"/>
      <c r="BA900" s="48"/>
      <c r="BB900" s="48"/>
    </row>
    <row r="901" spans="3:54" ht="15.6" x14ac:dyDescent="0.3">
      <c r="C901" s="11"/>
      <c r="D901" s="11"/>
      <c r="E901" s="7"/>
      <c r="F901" s="8"/>
      <c r="G901" s="8"/>
      <c r="H901" s="9"/>
      <c r="I901" s="9"/>
      <c r="J901" s="9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8"/>
      <c r="V901" s="48"/>
      <c r="W901" s="48"/>
      <c r="X901" s="48"/>
      <c r="Y901" s="48"/>
      <c r="Z901" s="48"/>
      <c r="AA901" s="48"/>
      <c r="AB901" s="48"/>
      <c r="AC901" s="48"/>
      <c r="AD901" s="48"/>
      <c r="AE901" s="48"/>
      <c r="AF901" s="48"/>
      <c r="AG901" s="48"/>
      <c r="AH901" s="48"/>
      <c r="AI901" s="48"/>
      <c r="AJ901" s="48"/>
      <c r="AK901" s="48"/>
      <c r="AL901" s="48"/>
      <c r="AM901" s="48"/>
      <c r="AN901" s="48"/>
      <c r="AO901" s="48"/>
      <c r="AP901" s="48"/>
      <c r="AQ901" s="48"/>
      <c r="AR901" s="48"/>
      <c r="AS901" s="48"/>
      <c r="AT901" s="48"/>
      <c r="AU901" s="48"/>
      <c r="AV901" s="48"/>
      <c r="AW901" s="48"/>
      <c r="AX901" s="48"/>
      <c r="AY901" s="48"/>
      <c r="AZ901" s="48"/>
      <c r="BA901" s="48"/>
      <c r="BB901" s="48"/>
    </row>
    <row r="902" spans="3:54" ht="15.6" x14ac:dyDescent="0.3">
      <c r="C902" s="11"/>
      <c r="D902" s="11"/>
      <c r="E902" s="7"/>
      <c r="F902" s="8"/>
      <c r="G902" s="8"/>
      <c r="H902" s="9"/>
      <c r="I902" s="9"/>
      <c r="J902" s="9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8"/>
      <c r="V902" s="48"/>
      <c r="W902" s="48"/>
      <c r="X902" s="48"/>
      <c r="Y902" s="48"/>
      <c r="Z902" s="48"/>
      <c r="AA902" s="48"/>
      <c r="AB902" s="48"/>
      <c r="AC902" s="48"/>
      <c r="AD902" s="48"/>
      <c r="AE902" s="48"/>
      <c r="AF902" s="48"/>
      <c r="AG902" s="48"/>
      <c r="AH902" s="48"/>
      <c r="AI902" s="48"/>
      <c r="AJ902" s="48"/>
      <c r="AK902" s="48"/>
      <c r="AL902" s="48"/>
      <c r="AM902" s="48"/>
      <c r="AN902" s="48"/>
      <c r="AO902" s="48"/>
      <c r="AP902" s="48"/>
      <c r="AQ902" s="48"/>
      <c r="AR902" s="48"/>
      <c r="AS902" s="48"/>
      <c r="AT902" s="48"/>
      <c r="AU902" s="48"/>
      <c r="AV902" s="48"/>
      <c r="AW902" s="48"/>
      <c r="AX902" s="48"/>
      <c r="AY902" s="48"/>
      <c r="AZ902" s="48"/>
      <c r="BA902" s="48"/>
      <c r="BB902" s="48"/>
    </row>
    <row r="903" spans="3:54" ht="15.6" x14ac:dyDescent="0.3">
      <c r="C903" s="11"/>
      <c r="D903" s="11"/>
      <c r="E903" s="7"/>
      <c r="F903" s="8"/>
      <c r="G903" s="8"/>
      <c r="H903" s="9"/>
      <c r="I903" s="9"/>
      <c r="J903" s="9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8"/>
      <c r="V903" s="48"/>
      <c r="W903" s="48"/>
      <c r="X903" s="48"/>
      <c r="Y903" s="48"/>
      <c r="Z903" s="48"/>
      <c r="AA903" s="48"/>
      <c r="AB903" s="48"/>
      <c r="AC903" s="48"/>
      <c r="AD903" s="48"/>
      <c r="AE903" s="48"/>
      <c r="AF903" s="48"/>
      <c r="AG903" s="48"/>
      <c r="AH903" s="48"/>
      <c r="AI903" s="48"/>
      <c r="AJ903" s="48"/>
      <c r="AK903" s="48"/>
      <c r="AL903" s="48"/>
      <c r="AM903" s="48"/>
      <c r="AN903" s="48"/>
      <c r="AO903" s="48"/>
      <c r="AP903" s="48"/>
      <c r="AQ903" s="48"/>
      <c r="AR903" s="48"/>
      <c r="AS903" s="48"/>
      <c r="AT903" s="48"/>
      <c r="AU903" s="48"/>
      <c r="AV903" s="48"/>
      <c r="AW903" s="48"/>
      <c r="AX903" s="48"/>
      <c r="AY903" s="48"/>
      <c r="AZ903" s="48"/>
      <c r="BA903" s="48"/>
      <c r="BB903" s="48"/>
    </row>
    <row r="904" spans="3:54" ht="15.6" x14ac:dyDescent="0.3">
      <c r="C904" s="11"/>
      <c r="D904" s="11"/>
      <c r="E904" s="7"/>
      <c r="F904" s="8"/>
      <c r="G904" s="8"/>
      <c r="H904" s="9"/>
      <c r="I904" s="9"/>
      <c r="J904" s="9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8"/>
      <c r="V904" s="48"/>
      <c r="W904" s="48"/>
      <c r="X904" s="48"/>
      <c r="Y904" s="48"/>
      <c r="Z904" s="48"/>
      <c r="AA904" s="48"/>
      <c r="AB904" s="48"/>
      <c r="AC904" s="48"/>
      <c r="AD904" s="48"/>
      <c r="AE904" s="48"/>
      <c r="AF904" s="48"/>
      <c r="AG904" s="48"/>
      <c r="AH904" s="48"/>
      <c r="AI904" s="48"/>
      <c r="AJ904" s="48"/>
      <c r="AK904" s="48"/>
      <c r="AL904" s="48"/>
      <c r="AM904" s="48"/>
      <c r="AN904" s="48"/>
      <c r="AO904" s="48"/>
      <c r="AP904" s="48"/>
      <c r="AQ904" s="48"/>
      <c r="AR904" s="48"/>
      <c r="AS904" s="48"/>
      <c r="AT904" s="48"/>
      <c r="AU904" s="48"/>
      <c r="AV904" s="48"/>
      <c r="AW904" s="48"/>
      <c r="AX904" s="48"/>
      <c r="AY904" s="48"/>
      <c r="AZ904" s="48"/>
      <c r="BA904" s="48"/>
      <c r="BB904" s="48"/>
    </row>
    <row r="905" spans="3:54" ht="15.6" x14ac:dyDescent="0.3">
      <c r="C905" s="11"/>
      <c r="D905" s="11"/>
      <c r="E905" s="7"/>
      <c r="F905" s="8"/>
      <c r="G905" s="8"/>
      <c r="H905" s="9"/>
      <c r="I905" s="9"/>
      <c r="J905" s="9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8"/>
      <c r="V905" s="48"/>
      <c r="W905" s="48"/>
      <c r="X905" s="48"/>
      <c r="Y905" s="48"/>
      <c r="Z905" s="48"/>
      <c r="AA905" s="48"/>
      <c r="AB905" s="48"/>
      <c r="AC905" s="48"/>
      <c r="AD905" s="48"/>
      <c r="AE905" s="48"/>
      <c r="AF905" s="48"/>
      <c r="AG905" s="48"/>
      <c r="AH905" s="48"/>
      <c r="AI905" s="48"/>
      <c r="AJ905" s="48"/>
      <c r="AK905" s="48"/>
      <c r="AL905" s="48"/>
      <c r="AM905" s="48"/>
      <c r="AN905" s="48"/>
      <c r="AO905" s="48"/>
      <c r="AP905" s="48"/>
      <c r="AQ905" s="48"/>
      <c r="AR905" s="48"/>
      <c r="AS905" s="48"/>
      <c r="AT905" s="48"/>
      <c r="AU905" s="48"/>
      <c r="AV905" s="48"/>
      <c r="AW905" s="48"/>
      <c r="AX905" s="48"/>
      <c r="AY905" s="48"/>
      <c r="AZ905" s="48"/>
      <c r="BA905" s="48"/>
      <c r="BB905" s="48"/>
    </row>
    <row r="906" spans="3:54" ht="15.6" x14ac:dyDescent="0.3">
      <c r="C906" s="11"/>
      <c r="D906" s="11"/>
      <c r="E906" s="7"/>
      <c r="F906" s="8"/>
      <c r="G906" s="8"/>
      <c r="H906" s="9"/>
      <c r="I906" s="9"/>
      <c r="J906" s="9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8"/>
      <c r="V906" s="48"/>
      <c r="W906" s="48"/>
      <c r="X906" s="48"/>
      <c r="Y906" s="48"/>
      <c r="Z906" s="48"/>
      <c r="AA906" s="48"/>
      <c r="AB906" s="48"/>
      <c r="AC906" s="48"/>
      <c r="AD906" s="48"/>
      <c r="AE906" s="48"/>
      <c r="AF906" s="48"/>
      <c r="AG906" s="48"/>
      <c r="AH906" s="48"/>
      <c r="AI906" s="48"/>
      <c r="AJ906" s="48"/>
      <c r="AK906" s="48"/>
      <c r="AL906" s="48"/>
      <c r="AM906" s="48"/>
      <c r="AN906" s="48"/>
      <c r="AO906" s="48"/>
      <c r="AP906" s="48"/>
      <c r="AQ906" s="48"/>
      <c r="AR906" s="48"/>
      <c r="AS906" s="48"/>
      <c r="AT906" s="48"/>
      <c r="AU906" s="48"/>
      <c r="AV906" s="48"/>
      <c r="AW906" s="48"/>
      <c r="AX906" s="48"/>
      <c r="AY906" s="48"/>
      <c r="AZ906" s="48"/>
      <c r="BA906" s="48"/>
      <c r="BB906" s="48"/>
    </row>
    <row r="907" spans="3:54" ht="15.6" x14ac:dyDescent="0.3">
      <c r="C907" s="11"/>
      <c r="D907" s="11"/>
      <c r="E907" s="7"/>
      <c r="F907" s="8"/>
      <c r="G907" s="8"/>
      <c r="H907" s="9"/>
      <c r="I907" s="9"/>
      <c r="J907" s="9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8"/>
      <c r="V907" s="48"/>
      <c r="W907" s="48"/>
      <c r="X907" s="48"/>
      <c r="Y907" s="48"/>
      <c r="Z907" s="48"/>
      <c r="AA907" s="48"/>
      <c r="AB907" s="48"/>
      <c r="AC907" s="48"/>
      <c r="AD907" s="48"/>
      <c r="AE907" s="48"/>
      <c r="AF907" s="48"/>
      <c r="AG907" s="48"/>
      <c r="AH907" s="48"/>
      <c r="AI907" s="48"/>
      <c r="AJ907" s="48"/>
      <c r="AK907" s="48"/>
      <c r="AL907" s="48"/>
      <c r="AM907" s="48"/>
      <c r="AN907" s="48"/>
      <c r="AO907" s="48"/>
      <c r="AP907" s="48"/>
      <c r="AQ907" s="48"/>
      <c r="AR907" s="48"/>
      <c r="AS907" s="48"/>
      <c r="AT907" s="48"/>
      <c r="AU907" s="48"/>
      <c r="AV907" s="48"/>
      <c r="AW907" s="48"/>
      <c r="AX907" s="48"/>
      <c r="AY907" s="48"/>
      <c r="AZ907" s="48"/>
      <c r="BA907" s="48"/>
      <c r="BB907" s="48"/>
    </row>
    <row r="908" spans="3:54" ht="15.6" x14ac:dyDescent="0.3">
      <c r="C908" s="11"/>
      <c r="D908" s="11"/>
      <c r="E908" s="7"/>
      <c r="F908" s="8"/>
      <c r="G908" s="8"/>
      <c r="H908" s="9"/>
      <c r="I908" s="9"/>
      <c r="J908" s="9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8"/>
      <c r="V908" s="48"/>
      <c r="W908" s="48"/>
      <c r="X908" s="48"/>
      <c r="Y908" s="48"/>
      <c r="Z908" s="48"/>
      <c r="AA908" s="48"/>
      <c r="AB908" s="48"/>
      <c r="AC908" s="48"/>
      <c r="AD908" s="48"/>
      <c r="AE908" s="48"/>
      <c r="AF908" s="48"/>
      <c r="AG908" s="48"/>
      <c r="AH908" s="48"/>
      <c r="AI908" s="48"/>
      <c r="AJ908" s="48"/>
      <c r="AK908" s="48"/>
      <c r="AL908" s="48"/>
      <c r="AM908" s="48"/>
      <c r="AN908" s="48"/>
      <c r="AO908" s="48"/>
      <c r="AP908" s="48"/>
      <c r="AQ908" s="48"/>
      <c r="AR908" s="48"/>
      <c r="AS908" s="48"/>
      <c r="AT908" s="48"/>
      <c r="AU908" s="48"/>
      <c r="AV908" s="48"/>
      <c r="AW908" s="48"/>
      <c r="AX908" s="48"/>
      <c r="AY908" s="48"/>
      <c r="AZ908" s="48"/>
      <c r="BA908" s="48"/>
      <c r="BB908" s="48"/>
    </row>
    <row r="909" spans="3:54" ht="15.6" x14ac:dyDescent="0.3">
      <c r="C909" s="11"/>
      <c r="D909" s="11"/>
      <c r="E909" s="7"/>
      <c r="F909" s="8"/>
      <c r="G909" s="8"/>
      <c r="H909" s="9"/>
      <c r="I909" s="9"/>
      <c r="J909" s="9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8"/>
      <c r="V909" s="48"/>
      <c r="W909" s="48"/>
      <c r="X909" s="48"/>
      <c r="Y909" s="48"/>
      <c r="Z909" s="48"/>
      <c r="AA909" s="48"/>
      <c r="AB909" s="48"/>
      <c r="AC909" s="48"/>
      <c r="AD909" s="48"/>
      <c r="AE909" s="48"/>
      <c r="AF909" s="48"/>
      <c r="AG909" s="48"/>
      <c r="AH909" s="48"/>
      <c r="AI909" s="48"/>
      <c r="AJ909" s="48"/>
      <c r="AK909" s="48"/>
      <c r="AL909" s="48"/>
      <c r="AM909" s="48"/>
      <c r="AN909" s="48"/>
      <c r="AO909" s="48"/>
      <c r="AP909" s="48"/>
      <c r="AQ909" s="48"/>
      <c r="AR909" s="48"/>
      <c r="AS909" s="48"/>
      <c r="AT909" s="48"/>
      <c r="AU909" s="48"/>
      <c r="AV909" s="48"/>
      <c r="AW909" s="48"/>
      <c r="AX909" s="48"/>
      <c r="AY909" s="48"/>
      <c r="AZ909" s="48"/>
      <c r="BA909" s="48"/>
      <c r="BB909" s="48"/>
    </row>
    <row r="910" spans="3:54" ht="15.6" x14ac:dyDescent="0.3">
      <c r="C910" s="11"/>
      <c r="D910" s="11"/>
      <c r="E910" s="7"/>
      <c r="F910" s="8"/>
      <c r="G910" s="8"/>
      <c r="H910" s="9"/>
      <c r="I910" s="9"/>
      <c r="J910" s="9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8"/>
      <c r="V910" s="48"/>
      <c r="W910" s="48"/>
      <c r="X910" s="48"/>
      <c r="Y910" s="48"/>
      <c r="Z910" s="48"/>
      <c r="AA910" s="48"/>
      <c r="AB910" s="48"/>
      <c r="AC910" s="48"/>
      <c r="AD910" s="48"/>
      <c r="AE910" s="48"/>
      <c r="AF910" s="48"/>
      <c r="AG910" s="48"/>
      <c r="AH910" s="48"/>
      <c r="AI910" s="48"/>
      <c r="AJ910" s="48"/>
      <c r="AK910" s="48"/>
      <c r="AL910" s="48"/>
      <c r="AM910" s="48"/>
      <c r="AN910" s="48"/>
      <c r="AO910" s="48"/>
      <c r="AP910" s="48"/>
      <c r="AQ910" s="48"/>
      <c r="AR910" s="48"/>
      <c r="AS910" s="48"/>
      <c r="AT910" s="48"/>
      <c r="AU910" s="48"/>
      <c r="AV910" s="48"/>
      <c r="AW910" s="48"/>
      <c r="AX910" s="48"/>
      <c r="AY910" s="48"/>
      <c r="AZ910" s="48"/>
      <c r="BA910" s="48"/>
      <c r="BB910" s="48"/>
    </row>
    <row r="911" spans="3:54" ht="15.6" x14ac:dyDescent="0.3">
      <c r="C911" s="11"/>
      <c r="D911" s="11"/>
      <c r="E911" s="7"/>
      <c r="F911" s="8"/>
      <c r="G911" s="8"/>
      <c r="H911" s="9"/>
      <c r="I911" s="9"/>
      <c r="J911" s="9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8"/>
      <c r="V911" s="48"/>
      <c r="W911" s="48"/>
      <c r="X911" s="48"/>
      <c r="Y911" s="48"/>
      <c r="Z911" s="48"/>
      <c r="AA911" s="48"/>
      <c r="AB911" s="48"/>
      <c r="AC911" s="48"/>
      <c r="AD911" s="48"/>
      <c r="AE911" s="48"/>
      <c r="AF911" s="48"/>
      <c r="AG911" s="48"/>
      <c r="AH911" s="48"/>
      <c r="AI911" s="48"/>
      <c r="AJ911" s="48"/>
      <c r="AK911" s="48"/>
      <c r="AL911" s="48"/>
      <c r="AM911" s="48"/>
      <c r="AN911" s="48"/>
      <c r="AO911" s="48"/>
      <c r="AP911" s="48"/>
      <c r="AQ911" s="48"/>
      <c r="AR911" s="48"/>
      <c r="AS911" s="48"/>
      <c r="AT911" s="48"/>
      <c r="AU911" s="48"/>
      <c r="AV911" s="48"/>
      <c r="AW911" s="48"/>
      <c r="AX911" s="48"/>
      <c r="AY911" s="48"/>
      <c r="AZ911" s="48"/>
      <c r="BA911" s="48"/>
      <c r="BB911" s="48"/>
    </row>
    <row r="912" spans="3:54" ht="15.6" x14ac:dyDescent="0.3">
      <c r="C912" s="11"/>
      <c r="D912" s="11"/>
      <c r="E912" s="7"/>
      <c r="F912" s="8"/>
      <c r="G912" s="8"/>
      <c r="H912" s="9"/>
      <c r="I912" s="9"/>
      <c r="J912" s="9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8"/>
      <c r="V912" s="48"/>
      <c r="W912" s="48"/>
      <c r="X912" s="48"/>
      <c r="Y912" s="48"/>
      <c r="Z912" s="48"/>
      <c r="AA912" s="48"/>
      <c r="AB912" s="48"/>
      <c r="AC912" s="48"/>
      <c r="AD912" s="48"/>
      <c r="AE912" s="48"/>
      <c r="AF912" s="48"/>
      <c r="AG912" s="48"/>
      <c r="AH912" s="48"/>
      <c r="AI912" s="48"/>
      <c r="AJ912" s="48"/>
      <c r="AK912" s="48"/>
      <c r="AL912" s="48"/>
      <c r="AM912" s="48"/>
      <c r="AN912" s="48"/>
      <c r="AO912" s="48"/>
      <c r="AP912" s="48"/>
      <c r="AQ912" s="48"/>
      <c r="AR912" s="48"/>
      <c r="AS912" s="48"/>
      <c r="AT912" s="48"/>
      <c r="AU912" s="48"/>
      <c r="AV912" s="48"/>
      <c r="AW912" s="48"/>
      <c r="AX912" s="48"/>
      <c r="AY912" s="48"/>
      <c r="AZ912" s="48"/>
      <c r="BA912" s="48"/>
      <c r="BB912" s="48"/>
    </row>
    <row r="913" spans="3:54" ht="15.6" x14ac:dyDescent="0.3">
      <c r="C913" s="11"/>
      <c r="D913" s="11"/>
      <c r="E913" s="7"/>
      <c r="F913" s="8"/>
      <c r="G913" s="8"/>
      <c r="H913" s="9"/>
      <c r="I913" s="9"/>
      <c r="J913" s="9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8"/>
      <c r="V913" s="48"/>
      <c r="W913" s="48"/>
      <c r="X913" s="48"/>
      <c r="Y913" s="48"/>
      <c r="Z913" s="48"/>
      <c r="AA913" s="48"/>
      <c r="AB913" s="48"/>
      <c r="AC913" s="48"/>
      <c r="AD913" s="48"/>
      <c r="AE913" s="48"/>
      <c r="AF913" s="48"/>
      <c r="AG913" s="48"/>
      <c r="AH913" s="48"/>
      <c r="AI913" s="48"/>
      <c r="AJ913" s="48"/>
      <c r="AK913" s="48"/>
      <c r="AL913" s="48"/>
      <c r="AM913" s="48"/>
      <c r="AN913" s="48"/>
      <c r="AO913" s="48"/>
      <c r="AP913" s="48"/>
      <c r="AQ913" s="48"/>
      <c r="AR913" s="48"/>
      <c r="AS913" s="48"/>
      <c r="AT913" s="48"/>
      <c r="AU913" s="48"/>
      <c r="AV913" s="48"/>
      <c r="AW913" s="48"/>
      <c r="AX913" s="48"/>
      <c r="AY913" s="48"/>
      <c r="AZ913" s="48"/>
      <c r="BA913" s="48"/>
      <c r="BB913" s="48"/>
    </row>
    <row r="914" spans="3:54" ht="15.6" x14ac:dyDescent="0.3">
      <c r="C914" s="11"/>
      <c r="D914" s="11"/>
      <c r="E914" s="7"/>
      <c r="F914" s="8"/>
      <c r="G914" s="8"/>
      <c r="H914" s="9"/>
      <c r="I914" s="9"/>
      <c r="J914" s="9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8"/>
      <c r="V914" s="48"/>
      <c r="W914" s="48"/>
      <c r="X914" s="48"/>
      <c r="Y914" s="48"/>
      <c r="Z914" s="48"/>
      <c r="AA914" s="48"/>
      <c r="AB914" s="48"/>
      <c r="AC914" s="48"/>
      <c r="AD914" s="48"/>
      <c r="AE914" s="48"/>
      <c r="AF914" s="48"/>
      <c r="AG914" s="48"/>
      <c r="AH914" s="48"/>
      <c r="AI914" s="48"/>
      <c r="AJ914" s="48"/>
      <c r="AK914" s="48"/>
      <c r="AL914" s="48"/>
      <c r="AM914" s="48"/>
      <c r="AN914" s="48"/>
      <c r="AO914" s="48"/>
      <c r="AP914" s="48"/>
      <c r="AQ914" s="48"/>
      <c r="AR914" s="48"/>
      <c r="AS914" s="48"/>
      <c r="AT914" s="48"/>
      <c r="AU914" s="48"/>
      <c r="AV914" s="48"/>
      <c r="AW914" s="48"/>
      <c r="AX914" s="48"/>
      <c r="AY914" s="48"/>
      <c r="AZ914" s="48"/>
      <c r="BA914" s="48"/>
      <c r="BB914" s="48"/>
    </row>
    <row r="915" spans="3:54" ht="15.6" x14ac:dyDescent="0.3">
      <c r="C915" s="11"/>
      <c r="D915" s="11"/>
      <c r="E915" s="7"/>
      <c r="F915" s="8"/>
      <c r="G915" s="8"/>
      <c r="H915" s="9"/>
      <c r="I915" s="9"/>
      <c r="J915" s="9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8"/>
      <c r="V915" s="48"/>
      <c r="W915" s="48"/>
      <c r="X915" s="48"/>
      <c r="Y915" s="48"/>
      <c r="Z915" s="48"/>
      <c r="AA915" s="48"/>
      <c r="AB915" s="48"/>
      <c r="AC915" s="48"/>
      <c r="AD915" s="48"/>
      <c r="AE915" s="48"/>
      <c r="AF915" s="48"/>
      <c r="AG915" s="48"/>
      <c r="AH915" s="48"/>
      <c r="AI915" s="48"/>
      <c r="AJ915" s="48"/>
      <c r="AK915" s="48"/>
      <c r="AL915" s="48"/>
      <c r="AM915" s="48"/>
      <c r="AN915" s="48"/>
      <c r="AO915" s="48"/>
      <c r="AP915" s="48"/>
      <c r="AQ915" s="48"/>
      <c r="AR915" s="48"/>
      <c r="AS915" s="48"/>
      <c r="AT915" s="48"/>
      <c r="AU915" s="48"/>
      <c r="AV915" s="48"/>
      <c r="AW915" s="48"/>
      <c r="AX915" s="48"/>
      <c r="AY915" s="48"/>
      <c r="AZ915" s="48"/>
      <c r="BA915" s="48"/>
      <c r="BB915" s="48"/>
    </row>
    <row r="916" spans="3:54" ht="15.6" x14ac:dyDescent="0.3">
      <c r="C916" s="11"/>
      <c r="D916" s="11"/>
      <c r="E916" s="7"/>
      <c r="F916" s="8"/>
      <c r="G916" s="8"/>
      <c r="H916" s="9"/>
      <c r="I916" s="9"/>
      <c r="J916" s="9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8"/>
      <c r="V916" s="48"/>
      <c r="W916" s="48"/>
      <c r="X916" s="48"/>
      <c r="Y916" s="48"/>
      <c r="Z916" s="48"/>
      <c r="AA916" s="48"/>
      <c r="AB916" s="48"/>
      <c r="AC916" s="48"/>
      <c r="AD916" s="48"/>
      <c r="AE916" s="48"/>
      <c r="AF916" s="48"/>
      <c r="AG916" s="48"/>
      <c r="AH916" s="48"/>
      <c r="AI916" s="48"/>
      <c r="AJ916" s="48"/>
      <c r="AK916" s="48"/>
      <c r="AL916" s="48"/>
      <c r="AM916" s="48"/>
      <c r="AN916" s="48"/>
      <c r="AO916" s="48"/>
      <c r="AP916" s="48"/>
      <c r="AQ916" s="48"/>
      <c r="AR916" s="48"/>
      <c r="AS916" s="48"/>
      <c r="AT916" s="48"/>
      <c r="AU916" s="48"/>
      <c r="AV916" s="48"/>
      <c r="AW916" s="48"/>
      <c r="AX916" s="48"/>
      <c r="AY916" s="48"/>
      <c r="AZ916" s="48"/>
      <c r="BA916" s="48"/>
      <c r="BB916" s="48"/>
    </row>
    <row r="917" spans="3:54" ht="15.6" x14ac:dyDescent="0.3">
      <c r="C917" s="11"/>
      <c r="D917" s="11"/>
      <c r="E917" s="7"/>
      <c r="F917" s="8"/>
      <c r="G917" s="8"/>
      <c r="H917" s="9"/>
      <c r="I917" s="9"/>
      <c r="J917" s="9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8"/>
      <c r="V917" s="48"/>
      <c r="W917" s="48"/>
      <c r="X917" s="48"/>
      <c r="Y917" s="48"/>
      <c r="Z917" s="48"/>
      <c r="AA917" s="48"/>
      <c r="AB917" s="48"/>
      <c r="AC917" s="48"/>
      <c r="AD917" s="48"/>
      <c r="AE917" s="48"/>
      <c r="AF917" s="48"/>
      <c r="AG917" s="48"/>
      <c r="AH917" s="48"/>
      <c r="AI917" s="48"/>
      <c r="AJ917" s="48"/>
      <c r="AK917" s="48"/>
      <c r="AL917" s="48"/>
      <c r="AM917" s="48"/>
      <c r="AN917" s="48"/>
      <c r="AO917" s="48"/>
      <c r="AP917" s="48"/>
      <c r="AQ917" s="48"/>
      <c r="AR917" s="48"/>
      <c r="AS917" s="48"/>
      <c r="AT917" s="48"/>
      <c r="AU917" s="48"/>
      <c r="AV917" s="48"/>
      <c r="AW917" s="48"/>
      <c r="AX917" s="48"/>
      <c r="AY917" s="48"/>
      <c r="AZ917" s="48"/>
      <c r="BA917" s="48"/>
      <c r="BB917" s="48"/>
    </row>
    <row r="918" spans="3:54" ht="15.6" x14ac:dyDescent="0.3">
      <c r="C918" s="11"/>
      <c r="D918" s="11"/>
      <c r="E918" s="7"/>
      <c r="F918" s="8"/>
      <c r="G918" s="8"/>
      <c r="H918" s="9"/>
      <c r="I918" s="9"/>
      <c r="J918" s="9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8"/>
      <c r="V918" s="48"/>
      <c r="W918" s="48"/>
      <c r="X918" s="48"/>
      <c r="Y918" s="48"/>
      <c r="Z918" s="48"/>
      <c r="AA918" s="48"/>
      <c r="AB918" s="48"/>
      <c r="AC918" s="48"/>
      <c r="AD918" s="48"/>
      <c r="AE918" s="48"/>
      <c r="AF918" s="48"/>
      <c r="AG918" s="48"/>
      <c r="AH918" s="48"/>
      <c r="AI918" s="48"/>
      <c r="AJ918" s="48"/>
      <c r="AK918" s="48"/>
      <c r="AL918" s="48"/>
      <c r="AM918" s="48"/>
      <c r="AN918" s="48"/>
      <c r="AO918" s="48"/>
      <c r="AP918" s="48"/>
      <c r="AQ918" s="48"/>
      <c r="AR918" s="48"/>
      <c r="AS918" s="48"/>
      <c r="AT918" s="48"/>
      <c r="AU918" s="48"/>
      <c r="AV918" s="48"/>
      <c r="AW918" s="48"/>
      <c r="AX918" s="48"/>
      <c r="AY918" s="48"/>
      <c r="AZ918" s="48"/>
      <c r="BA918" s="48"/>
      <c r="BB918" s="48"/>
    </row>
    <row r="919" spans="3:54" ht="15.6" x14ac:dyDescent="0.3">
      <c r="C919" s="11"/>
      <c r="D919" s="11"/>
      <c r="E919" s="7"/>
      <c r="F919" s="8"/>
      <c r="G919" s="8"/>
      <c r="H919" s="9"/>
      <c r="I919" s="9"/>
      <c r="J919" s="9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8"/>
      <c r="V919" s="48"/>
      <c r="W919" s="48"/>
      <c r="X919" s="48"/>
      <c r="Y919" s="48"/>
      <c r="Z919" s="48"/>
      <c r="AA919" s="48"/>
      <c r="AB919" s="48"/>
      <c r="AC919" s="48"/>
      <c r="AD919" s="48"/>
      <c r="AE919" s="48"/>
      <c r="AF919" s="48"/>
      <c r="AG919" s="48"/>
      <c r="AH919" s="48"/>
      <c r="AI919" s="48"/>
      <c r="AJ919" s="48"/>
      <c r="AK919" s="48"/>
      <c r="AL919" s="48"/>
      <c r="AM919" s="48"/>
      <c r="AN919" s="48"/>
      <c r="AO919" s="48"/>
      <c r="AP919" s="48"/>
      <c r="AQ919" s="48"/>
      <c r="AR919" s="48"/>
      <c r="AS919" s="48"/>
      <c r="AT919" s="48"/>
      <c r="AU919" s="48"/>
      <c r="AV919" s="48"/>
      <c r="AW919" s="48"/>
      <c r="AX919" s="48"/>
      <c r="AY919" s="48"/>
      <c r="AZ919" s="48"/>
      <c r="BA919" s="48"/>
      <c r="BB919" s="48"/>
    </row>
    <row r="920" spans="3:54" ht="15.6" x14ac:dyDescent="0.3">
      <c r="C920" s="11"/>
      <c r="D920" s="11"/>
      <c r="E920" s="7"/>
      <c r="F920" s="8"/>
      <c r="G920" s="8"/>
      <c r="H920" s="9"/>
      <c r="I920" s="9"/>
      <c r="J920" s="9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8"/>
      <c r="V920" s="48"/>
      <c r="W920" s="48"/>
      <c r="X920" s="48"/>
      <c r="Y920" s="48"/>
      <c r="Z920" s="48"/>
      <c r="AA920" s="48"/>
      <c r="AB920" s="48"/>
      <c r="AC920" s="48"/>
      <c r="AD920" s="48"/>
      <c r="AE920" s="48"/>
      <c r="AF920" s="48"/>
      <c r="AG920" s="48"/>
      <c r="AH920" s="48"/>
      <c r="AI920" s="48"/>
      <c r="AJ920" s="48"/>
      <c r="AK920" s="48"/>
      <c r="AL920" s="48"/>
      <c r="AM920" s="48"/>
      <c r="AN920" s="48"/>
      <c r="AO920" s="48"/>
      <c r="AP920" s="48"/>
      <c r="AQ920" s="48"/>
      <c r="AR920" s="48"/>
      <c r="AS920" s="48"/>
      <c r="AT920" s="48"/>
      <c r="AU920" s="48"/>
      <c r="AV920" s="48"/>
      <c r="AW920" s="48"/>
      <c r="AX920" s="48"/>
      <c r="AY920" s="48"/>
      <c r="AZ920" s="48"/>
      <c r="BA920" s="48"/>
      <c r="BB920" s="48"/>
    </row>
    <row r="921" spans="3:54" ht="15.6" x14ac:dyDescent="0.3">
      <c r="C921" s="11"/>
      <c r="D921" s="11"/>
      <c r="E921" s="7"/>
      <c r="F921" s="8"/>
      <c r="G921" s="8"/>
      <c r="H921" s="9"/>
      <c r="I921" s="9"/>
      <c r="J921" s="9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8"/>
      <c r="V921" s="48"/>
      <c r="W921" s="48"/>
      <c r="X921" s="48"/>
      <c r="Y921" s="48"/>
      <c r="Z921" s="48"/>
      <c r="AA921" s="48"/>
      <c r="AB921" s="48"/>
      <c r="AC921" s="48"/>
      <c r="AD921" s="48"/>
      <c r="AE921" s="48"/>
      <c r="AF921" s="48"/>
      <c r="AG921" s="48"/>
      <c r="AH921" s="48"/>
      <c r="AI921" s="48"/>
      <c r="AJ921" s="48"/>
      <c r="AK921" s="48"/>
      <c r="AL921" s="48"/>
      <c r="AM921" s="48"/>
      <c r="AN921" s="48"/>
      <c r="AO921" s="48"/>
      <c r="AP921" s="48"/>
      <c r="AQ921" s="48"/>
      <c r="AR921" s="48"/>
      <c r="AS921" s="48"/>
      <c r="AT921" s="48"/>
      <c r="AU921" s="48"/>
      <c r="AV921" s="48"/>
      <c r="AW921" s="48"/>
      <c r="AX921" s="48"/>
      <c r="AY921" s="48"/>
      <c r="AZ921" s="48"/>
      <c r="BA921" s="48"/>
      <c r="BB921" s="48"/>
    </row>
    <row r="922" spans="3:54" ht="15.6" x14ac:dyDescent="0.3">
      <c r="C922" s="11"/>
      <c r="D922" s="11"/>
      <c r="E922" s="7"/>
      <c r="F922" s="8"/>
      <c r="G922" s="8"/>
      <c r="H922" s="9"/>
      <c r="I922" s="9"/>
      <c r="J922" s="9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8"/>
      <c r="V922" s="48"/>
      <c r="W922" s="48"/>
      <c r="X922" s="48"/>
      <c r="Y922" s="48"/>
      <c r="Z922" s="48"/>
      <c r="AA922" s="48"/>
      <c r="AB922" s="48"/>
      <c r="AC922" s="48"/>
      <c r="AD922" s="48"/>
      <c r="AE922" s="48"/>
      <c r="AF922" s="48"/>
      <c r="AG922" s="48"/>
      <c r="AH922" s="48"/>
      <c r="AI922" s="48"/>
      <c r="AJ922" s="48"/>
      <c r="AK922" s="48"/>
      <c r="AL922" s="48"/>
      <c r="AM922" s="48"/>
      <c r="AN922" s="48"/>
      <c r="AO922" s="48"/>
      <c r="AP922" s="48"/>
      <c r="AQ922" s="48"/>
      <c r="AR922" s="48"/>
      <c r="AS922" s="48"/>
      <c r="AT922" s="48"/>
      <c r="AU922" s="48"/>
      <c r="AV922" s="48"/>
      <c r="AW922" s="48"/>
      <c r="AX922" s="48"/>
      <c r="AY922" s="48"/>
      <c r="AZ922" s="48"/>
      <c r="BA922" s="48"/>
      <c r="BB922" s="48"/>
    </row>
    <row r="923" spans="3:54" ht="15.6" x14ac:dyDescent="0.3">
      <c r="C923" s="11"/>
      <c r="D923" s="11"/>
      <c r="E923" s="7"/>
      <c r="F923" s="8"/>
      <c r="G923" s="8"/>
      <c r="H923" s="9"/>
      <c r="I923" s="9"/>
      <c r="J923" s="9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8"/>
      <c r="V923" s="48"/>
      <c r="W923" s="48"/>
      <c r="X923" s="48"/>
      <c r="Y923" s="48"/>
      <c r="Z923" s="48"/>
      <c r="AA923" s="48"/>
      <c r="AB923" s="48"/>
      <c r="AC923" s="48"/>
      <c r="AD923" s="48"/>
      <c r="AE923" s="48"/>
      <c r="AF923" s="48"/>
      <c r="AG923" s="48"/>
      <c r="AH923" s="48"/>
      <c r="AI923" s="48"/>
      <c r="AJ923" s="48"/>
      <c r="AK923" s="48"/>
      <c r="AL923" s="48"/>
      <c r="AM923" s="48"/>
      <c r="AN923" s="48"/>
      <c r="AO923" s="48"/>
      <c r="AP923" s="48"/>
      <c r="AQ923" s="48"/>
      <c r="AR923" s="48"/>
      <c r="AS923" s="48"/>
      <c r="AT923" s="48"/>
      <c r="AU923" s="48"/>
      <c r="AV923" s="48"/>
      <c r="AW923" s="48"/>
      <c r="AX923" s="48"/>
      <c r="AY923" s="48"/>
      <c r="AZ923" s="48"/>
      <c r="BA923" s="48"/>
      <c r="BB923" s="48"/>
    </row>
    <row r="924" spans="3:54" ht="15.6" x14ac:dyDescent="0.3">
      <c r="C924" s="11"/>
      <c r="D924" s="11"/>
      <c r="E924" s="7"/>
      <c r="F924" s="8"/>
      <c r="G924" s="8"/>
      <c r="H924" s="9"/>
      <c r="I924" s="9"/>
      <c r="J924" s="9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8"/>
      <c r="V924" s="48"/>
      <c r="W924" s="48"/>
      <c r="X924" s="48"/>
      <c r="Y924" s="48"/>
      <c r="Z924" s="48"/>
      <c r="AA924" s="48"/>
      <c r="AB924" s="48"/>
      <c r="AC924" s="48"/>
      <c r="AD924" s="48"/>
      <c r="AE924" s="48"/>
      <c r="AF924" s="48"/>
      <c r="AG924" s="48"/>
      <c r="AH924" s="48"/>
      <c r="AI924" s="48"/>
      <c r="AJ924" s="48"/>
      <c r="AK924" s="48"/>
      <c r="AL924" s="48"/>
      <c r="AM924" s="48"/>
      <c r="AN924" s="48"/>
      <c r="AO924" s="48"/>
      <c r="AP924" s="48"/>
      <c r="AQ924" s="48"/>
      <c r="AR924" s="48"/>
      <c r="AS924" s="48"/>
      <c r="AT924" s="48"/>
      <c r="AU924" s="48"/>
      <c r="AV924" s="48"/>
      <c r="AW924" s="48"/>
      <c r="AX924" s="48"/>
      <c r="AY924" s="48"/>
      <c r="AZ924" s="48"/>
      <c r="BA924" s="48"/>
      <c r="BB924" s="48"/>
    </row>
    <row r="925" spans="3:54" ht="15.6" x14ac:dyDescent="0.3">
      <c r="C925" s="11"/>
      <c r="D925" s="11"/>
      <c r="E925" s="7"/>
      <c r="F925" s="8"/>
      <c r="G925" s="8"/>
      <c r="H925" s="9"/>
      <c r="I925" s="9"/>
      <c r="J925" s="9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8"/>
      <c r="V925" s="48"/>
      <c r="W925" s="48"/>
      <c r="X925" s="48"/>
      <c r="Y925" s="48"/>
      <c r="Z925" s="48"/>
      <c r="AA925" s="48"/>
      <c r="AB925" s="48"/>
      <c r="AC925" s="48"/>
      <c r="AD925" s="48"/>
      <c r="AE925" s="48"/>
      <c r="AF925" s="48"/>
      <c r="AG925" s="48"/>
      <c r="AH925" s="48"/>
      <c r="AI925" s="48"/>
      <c r="AJ925" s="48"/>
      <c r="AK925" s="48"/>
      <c r="AL925" s="48"/>
      <c r="AM925" s="48"/>
      <c r="AN925" s="48"/>
      <c r="AO925" s="48"/>
      <c r="AP925" s="48"/>
      <c r="AQ925" s="48"/>
      <c r="AR925" s="48"/>
      <c r="AS925" s="48"/>
      <c r="AT925" s="48"/>
      <c r="AU925" s="48"/>
      <c r="AV925" s="48"/>
      <c r="AW925" s="48"/>
      <c r="AX925" s="48"/>
      <c r="AY925" s="48"/>
      <c r="AZ925" s="48"/>
      <c r="BA925" s="48"/>
      <c r="BB925" s="48"/>
    </row>
    <row r="926" spans="3:54" ht="15.6" x14ac:dyDescent="0.3">
      <c r="C926" s="11"/>
      <c r="D926" s="11"/>
      <c r="E926" s="7"/>
      <c r="F926" s="8"/>
      <c r="G926" s="8"/>
      <c r="H926" s="9"/>
      <c r="I926" s="9"/>
      <c r="J926" s="9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8"/>
      <c r="V926" s="48"/>
      <c r="W926" s="48"/>
      <c r="X926" s="48"/>
      <c r="Y926" s="48"/>
      <c r="Z926" s="48"/>
      <c r="AA926" s="48"/>
      <c r="AB926" s="48"/>
      <c r="AC926" s="48"/>
      <c r="AD926" s="48"/>
      <c r="AE926" s="48"/>
      <c r="AF926" s="48"/>
      <c r="AG926" s="48"/>
      <c r="AH926" s="48"/>
      <c r="AI926" s="48"/>
      <c r="AJ926" s="48"/>
      <c r="AK926" s="48"/>
      <c r="AL926" s="48"/>
      <c r="AM926" s="48"/>
      <c r="AN926" s="48"/>
      <c r="AO926" s="48"/>
      <c r="AP926" s="48"/>
      <c r="AQ926" s="48"/>
      <c r="AR926" s="48"/>
      <c r="AS926" s="48"/>
      <c r="AT926" s="48"/>
      <c r="AU926" s="48"/>
      <c r="AV926" s="48"/>
      <c r="AW926" s="48"/>
      <c r="AX926" s="48"/>
      <c r="AY926" s="48"/>
      <c r="AZ926" s="48"/>
      <c r="BA926" s="48"/>
      <c r="BB926" s="48"/>
    </row>
    <row r="927" spans="3:54" ht="15.6" x14ac:dyDescent="0.3">
      <c r="C927" s="11"/>
      <c r="D927" s="11"/>
      <c r="E927" s="7"/>
      <c r="F927" s="8"/>
      <c r="G927" s="8"/>
      <c r="H927" s="9"/>
      <c r="I927" s="9"/>
      <c r="J927" s="9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8"/>
      <c r="V927" s="48"/>
      <c r="W927" s="48"/>
      <c r="X927" s="48"/>
      <c r="Y927" s="48"/>
      <c r="Z927" s="48"/>
      <c r="AA927" s="48"/>
      <c r="AB927" s="48"/>
      <c r="AC927" s="48"/>
      <c r="AD927" s="48"/>
      <c r="AE927" s="48"/>
      <c r="AF927" s="48"/>
      <c r="AG927" s="48"/>
      <c r="AH927" s="48"/>
      <c r="AI927" s="48"/>
      <c r="AJ927" s="48"/>
      <c r="AK927" s="48"/>
      <c r="AL927" s="48"/>
      <c r="AM927" s="48"/>
      <c r="AN927" s="48"/>
      <c r="AO927" s="48"/>
      <c r="AP927" s="48"/>
      <c r="AQ927" s="48"/>
      <c r="AR927" s="48"/>
      <c r="AS927" s="48"/>
      <c r="AT927" s="48"/>
      <c r="AU927" s="48"/>
      <c r="AV927" s="48"/>
      <c r="AW927" s="48"/>
      <c r="AX927" s="48"/>
      <c r="AY927" s="48"/>
      <c r="AZ927" s="48"/>
      <c r="BA927" s="48"/>
      <c r="BB927" s="48"/>
    </row>
    <row r="928" spans="3:54" ht="15.6" x14ac:dyDescent="0.3">
      <c r="C928" s="11"/>
      <c r="D928" s="11"/>
      <c r="E928" s="7"/>
      <c r="F928" s="8"/>
      <c r="G928" s="8"/>
      <c r="H928" s="9"/>
      <c r="I928" s="9"/>
      <c r="J928" s="9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8"/>
      <c r="V928" s="48"/>
      <c r="W928" s="48"/>
      <c r="X928" s="48"/>
      <c r="Y928" s="48"/>
      <c r="Z928" s="48"/>
      <c r="AA928" s="48"/>
      <c r="AB928" s="48"/>
      <c r="AC928" s="48"/>
      <c r="AD928" s="48"/>
      <c r="AE928" s="48"/>
      <c r="AF928" s="48"/>
      <c r="AG928" s="48"/>
      <c r="AH928" s="48"/>
      <c r="AI928" s="48"/>
      <c r="AJ928" s="48"/>
      <c r="AK928" s="48"/>
      <c r="AL928" s="48"/>
      <c r="AM928" s="48"/>
      <c r="AN928" s="48"/>
      <c r="AO928" s="48"/>
      <c r="AP928" s="48"/>
      <c r="AQ928" s="48"/>
      <c r="AR928" s="48"/>
      <c r="AS928" s="48"/>
      <c r="AT928" s="48"/>
      <c r="AU928" s="48"/>
      <c r="AV928" s="48"/>
      <c r="AW928" s="48"/>
      <c r="AX928" s="48"/>
      <c r="AY928" s="48"/>
      <c r="AZ928" s="48"/>
      <c r="BA928" s="48"/>
      <c r="BB928" s="48"/>
    </row>
    <row r="929" spans="3:54" ht="15.6" x14ac:dyDescent="0.3">
      <c r="C929" s="11"/>
      <c r="D929" s="11"/>
      <c r="E929" s="7"/>
      <c r="F929" s="8"/>
      <c r="G929" s="8"/>
      <c r="H929" s="9"/>
      <c r="I929" s="9"/>
      <c r="J929" s="9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8"/>
      <c r="V929" s="48"/>
      <c r="W929" s="48"/>
      <c r="X929" s="48"/>
      <c r="Y929" s="48"/>
      <c r="Z929" s="48"/>
      <c r="AA929" s="48"/>
      <c r="AB929" s="48"/>
      <c r="AC929" s="48"/>
      <c r="AD929" s="48"/>
      <c r="AE929" s="48"/>
      <c r="AF929" s="48"/>
      <c r="AG929" s="48"/>
      <c r="AH929" s="48"/>
      <c r="AI929" s="48"/>
      <c r="AJ929" s="48"/>
      <c r="AK929" s="48"/>
      <c r="AL929" s="48"/>
      <c r="AM929" s="48"/>
      <c r="AN929" s="48"/>
      <c r="AO929" s="48"/>
      <c r="AP929" s="48"/>
      <c r="AQ929" s="48"/>
      <c r="AR929" s="48"/>
      <c r="AS929" s="48"/>
      <c r="AT929" s="48"/>
      <c r="AU929" s="48"/>
      <c r="AV929" s="48"/>
      <c r="AW929" s="48"/>
      <c r="AX929" s="48"/>
      <c r="AY929" s="48"/>
      <c r="AZ929" s="48"/>
      <c r="BA929" s="48"/>
      <c r="BB929" s="48"/>
    </row>
    <row r="930" spans="3:54" ht="15.6" x14ac:dyDescent="0.3">
      <c r="C930" s="11"/>
      <c r="D930" s="11"/>
      <c r="E930" s="7"/>
      <c r="F930" s="8"/>
      <c r="G930" s="8"/>
      <c r="H930" s="9"/>
      <c r="I930" s="9"/>
      <c r="J930" s="9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8"/>
      <c r="V930" s="48"/>
      <c r="W930" s="48"/>
      <c r="X930" s="48"/>
      <c r="Y930" s="48"/>
      <c r="Z930" s="48"/>
      <c r="AA930" s="48"/>
      <c r="AB930" s="48"/>
      <c r="AC930" s="48"/>
      <c r="AD930" s="48"/>
      <c r="AE930" s="48"/>
      <c r="AF930" s="48"/>
      <c r="AG930" s="48"/>
      <c r="AH930" s="48"/>
      <c r="AI930" s="48"/>
      <c r="AJ930" s="48"/>
      <c r="AK930" s="48"/>
      <c r="AL930" s="48"/>
      <c r="AM930" s="48"/>
      <c r="AN930" s="48"/>
      <c r="AO930" s="48"/>
      <c r="AP930" s="48"/>
      <c r="AQ930" s="48"/>
      <c r="AR930" s="48"/>
      <c r="AS930" s="48"/>
      <c r="AT930" s="48"/>
      <c r="AU930" s="48"/>
      <c r="AV930" s="48"/>
      <c r="AW930" s="48"/>
      <c r="AX930" s="48"/>
      <c r="AY930" s="48"/>
      <c r="AZ930" s="48"/>
      <c r="BA930" s="48"/>
      <c r="BB930" s="48"/>
    </row>
    <row r="931" spans="3:54" ht="15.6" x14ac:dyDescent="0.3">
      <c r="C931" s="11"/>
      <c r="D931" s="11"/>
      <c r="E931" s="7"/>
      <c r="F931" s="8"/>
      <c r="G931" s="8"/>
      <c r="H931" s="9"/>
      <c r="I931" s="9"/>
      <c r="J931" s="9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8"/>
      <c r="V931" s="48"/>
      <c r="W931" s="48"/>
      <c r="X931" s="48"/>
      <c r="Y931" s="48"/>
      <c r="Z931" s="48"/>
      <c r="AA931" s="48"/>
      <c r="AB931" s="48"/>
      <c r="AC931" s="48"/>
      <c r="AD931" s="48"/>
      <c r="AE931" s="48"/>
      <c r="AF931" s="48"/>
      <c r="AG931" s="48"/>
      <c r="AH931" s="48"/>
      <c r="AI931" s="48"/>
      <c r="AJ931" s="48"/>
      <c r="AK931" s="48"/>
      <c r="AL931" s="48"/>
      <c r="AM931" s="48"/>
      <c r="AN931" s="48"/>
      <c r="AO931" s="48"/>
      <c r="AP931" s="48"/>
      <c r="AQ931" s="48"/>
      <c r="AR931" s="48"/>
      <c r="AS931" s="48"/>
      <c r="AT931" s="48"/>
      <c r="AU931" s="48"/>
      <c r="AV931" s="48"/>
      <c r="AW931" s="48"/>
      <c r="AX931" s="48"/>
      <c r="AY931" s="48"/>
      <c r="AZ931" s="48"/>
      <c r="BA931" s="48"/>
      <c r="BB931" s="48"/>
    </row>
    <row r="932" spans="3:54" ht="15.6" x14ac:dyDescent="0.3">
      <c r="C932" s="11"/>
      <c r="D932" s="11"/>
      <c r="E932" s="7"/>
      <c r="F932" s="8"/>
      <c r="G932" s="8"/>
      <c r="H932" s="9"/>
      <c r="I932" s="9"/>
      <c r="J932" s="9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8"/>
      <c r="V932" s="48"/>
      <c r="W932" s="48"/>
      <c r="X932" s="48"/>
      <c r="Y932" s="48"/>
      <c r="Z932" s="48"/>
      <c r="AA932" s="48"/>
      <c r="AB932" s="48"/>
      <c r="AC932" s="48"/>
      <c r="AD932" s="48"/>
      <c r="AE932" s="48"/>
      <c r="AF932" s="48"/>
      <c r="AG932" s="48"/>
      <c r="AH932" s="48"/>
      <c r="AI932" s="48"/>
      <c r="AJ932" s="48"/>
      <c r="AK932" s="48"/>
      <c r="AL932" s="48"/>
      <c r="AM932" s="48"/>
      <c r="AN932" s="48"/>
      <c r="AO932" s="48"/>
      <c r="AP932" s="48"/>
      <c r="AQ932" s="48"/>
      <c r="AR932" s="48"/>
      <c r="AS932" s="48"/>
      <c r="AT932" s="48"/>
      <c r="AU932" s="48"/>
      <c r="AV932" s="48"/>
      <c r="AW932" s="48"/>
      <c r="AX932" s="48"/>
      <c r="AY932" s="48"/>
      <c r="AZ932" s="48"/>
      <c r="BA932" s="48"/>
      <c r="BB932" s="48"/>
    </row>
    <row r="933" spans="3:54" ht="15.6" x14ac:dyDescent="0.3">
      <c r="C933" s="11"/>
      <c r="D933" s="11"/>
      <c r="E933" s="7"/>
      <c r="F933" s="8"/>
      <c r="G933" s="8"/>
      <c r="H933" s="9"/>
      <c r="I933" s="9"/>
      <c r="J933" s="9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8"/>
      <c r="V933" s="48"/>
      <c r="W933" s="48"/>
      <c r="X933" s="48"/>
      <c r="Y933" s="48"/>
      <c r="Z933" s="48"/>
      <c r="AA933" s="48"/>
      <c r="AB933" s="48"/>
      <c r="AC933" s="48"/>
      <c r="AD933" s="48"/>
      <c r="AE933" s="48"/>
      <c r="AF933" s="48"/>
      <c r="AG933" s="48"/>
      <c r="AH933" s="48"/>
      <c r="AI933" s="48"/>
      <c r="AJ933" s="48"/>
      <c r="AK933" s="48"/>
      <c r="AL933" s="48"/>
      <c r="AM933" s="48"/>
      <c r="AN933" s="48"/>
      <c r="AO933" s="48"/>
      <c r="AP933" s="48"/>
      <c r="AQ933" s="48"/>
      <c r="AR933" s="48"/>
      <c r="AS933" s="48"/>
      <c r="AT933" s="48"/>
      <c r="AU933" s="48"/>
      <c r="AV933" s="48"/>
      <c r="AW933" s="48"/>
      <c r="AX933" s="48"/>
      <c r="AY933" s="48"/>
      <c r="AZ933" s="48"/>
      <c r="BA933" s="48"/>
      <c r="BB933" s="48"/>
    </row>
    <row r="934" spans="3:54" ht="15.6" x14ac:dyDescent="0.3">
      <c r="C934" s="11"/>
      <c r="D934" s="11"/>
      <c r="E934" s="7"/>
      <c r="F934" s="8"/>
      <c r="G934" s="8"/>
      <c r="H934" s="9"/>
      <c r="I934" s="9"/>
      <c r="J934" s="9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8"/>
      <c r="V934" s="48"/>
      <c r="W934" s="48"/>
      <c r="X934" s="48"/>
      <c r="Y934" s="48"/>
      <c r="Z934" s="48"/>
      <c r="AA934" s="48"/>
      <c r="AB934" s="48"/>
      <c r="AC934" s="48"/>
      <c r="AD934" s="48"/>
      <c r="AE934" s="48"/>
      <c r="AF934" s="48"/>
      <c r="AG934" s="48"/>
      <c r="AH934" s="48"/>
      <c r="AI934" s="48"/>
      <c r="AJ934" s="48"/>
      <c r="AK934" s="48"/>
      <c r="AL934" s="48"/>
      <c r="AM934" s="48"/>
      <c r="AN934" s="48"/>
      <c r="AO934" s="48"/>
      <c r="AP934" s="48"/>
      <c r="AQ934" s="48"/>
      <c r="AR934" s="48"/>
      <c r="AS934" s="48"/>
      <c r="AT934" s="48"/>
      <c r="AU934" s="48"/>
      <c r="AV934" s="48"/>
      <c r="AW934" s="48"/>
      <c r="AX934" s="48"/>
      <c r="AY934" s="48"/>
      <c r="AZ934" s="48"/>
      <c r="BA934" s="48"/>
      <c r="BB934" s="48"/>
    </row>
    <row r="935" spans="3:54" ht="15.6" x14ac:dyDescent="0.3">
      <c r="C935" s="11"/>
      <c r="D935" s="11"/>
      <c r="E935" s="7"/>
      <c r="F935" s="8"/>
      <c r="G935" s="8"/>
      <c r="H935" s="9"/>
      <c r="I935" s="9"/>
      <c r="J935" s="9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8"/>
      <c r="V935" s="48"/>
      <c r="W935" s="48"/>
      <c r="X935" s="48"/>
      <c r="Y935" s="48"/>
      <c r="Z935" s="48"/>
      <c r="AA935" s="48"/>
      <c r="AB935" s="48"/>
      <c r="AC935" s="48"/>
      <c r="AD935" s="48"/>
      <c r="AE935" s="48"/>
      <c r="AF935" s="48"/>
      <c r="AG935" s="48"/>
      <c r="AH935" s="48"/>
      <c r="AI935" s="48"/>
      <c r="AJ935" s="48"/>
      <c r="AK935" s="48"/>
      <c r="AL935" s="48"/>
      <c r="AM935" s="48"/>
      <c r="AN935" s="48"/>
      <c r="AO935" s="48"/>
      <c r="AP935" s="48"/>
      <c r="AQ935" s="48"/>
      <c r="AR935" s="48"/>
      <c r="AS935" s="48"/>
      <c r="AT935" s="48"/>
      <c r="AU935" s="48"/>
      <c r="AV935" s="48"/>
      <c r="AW935" s="48"/>
      <c r="AX935" s="48"/>
      <c r="AY935" s="48"/>
      <c r="AZ935" s="48"/>
      <c r="BA935" s="48"/>
      <c r="BB935" s="48"/>
    </row>
    <row r="936" spans="3:54" ht="15.6" x14ac:dyDescent="0.3">
      <c r="C936" s="11"/>
      <c r="D936" s="11"/>
      <c r="E936" s="7"/>
      <c r="F936" s="8"/>
      <c r="G936" s="8"/>
      <c r="H936" s="9"/>
      <c r="I936" s="9"/>
      <c r="J936" s="9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8"/>
      <c r="V936" s="48"/>
      <c r="W936" s="48"/>
      <c r="X936" s="48"/>
      <c r="Y936" s="48"/>
      <c r="Z936" s="48"/>
      <c r="AA936" s="48"/>
      <c r="AB936" s="48"/>
      <c r="AC936" s="48"/>
      <c r="AD936" s="48"/>
      <c r="AE936" s="48"/>
      <c r="AF936" s="48"/>
      <c r="AG936" s="48"/>
      <c r="AH936" s="48"/>
      <c r="AI936" s="48"/>
      <c r="AJ936" s="48"/>
      <c r="AK936" s="48"/>
      <c r="AL936" s="48"/>
      <c r="AM936" s="48"/>
      <c r="AN936" s="48"/>
      <c r="AO936" s="48"/>
      <c r="AP936" s="48"/>
      <c r="AQ936" s="48"/>
      <c r="AR936" s="48"/>
      <c r="AS936" s="48"/>
      <c r="AT936" s="48"/>
      <c r="AU936" s="48"/>
      <c r="AV936" s="48"/>
      <c r="AW936" s="48"/>
      <c r="AX936" s="48"/>
      <c r="AY936" s="48"/>
      <c r="AZ936" s="48"/>
      <c r="BA936" s="48"/>
      <c r="BB936" s="48"/>
    </row>
    <row r="937" spans="3:54" ht="15.6" x14ac:dyDescent="0.3">
      <c r="C937" s="11"/>
      <c r="D937" s="11"/>
      <c r="E937" s="7"/>
      <c r="F937" s="8"/>
      <c r="G937" s="8"/>
      <c r="H937" s="9"/>
      <c r="I937" s="9"/>
      <c r="J937" s="9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8"/>
      <c r="V937" s="48"/>
      <c r="W937" s="48"/>
      <c r="X937" s="48"/>
      <c r="Y937" s="48"/>
      <c r="Z937" s="48"/>
      <c r="AA937" s="48"/>
      <c r="AB937" s="48"/>
      <c r="AC937" s="48"/>
      <c r="AD937" s="48"/>
      <c r="AE937" s="48"/>
      <c r="AF937" s="48"/>
      <c r="AG937" s="48"/>
      <c r="AH937" s="48"/>
      <c r="AI937" s="48"/>
      <c r="AJ937" s="48"/>
      <c r="AK937" s="48"/>
      <c r="AL937" s="48"/>
      <c r="AM937" s="48"/>
      <c r="AN937" s="48"/>
      <c r="AO937" s="48"/>
      <c r="AP937" s="48"/>
      <c r="AQ937" s="48"/>
      <c r="AR937" s="48"/>
      <c r="AS937" s="48"/>
      <c r="AT937" s="48"/>
      <c r="AU937" s="48"/>
      <c r="AV937" s="48"/>
      <c r="AW937" s="48"/>
      <c r="AX937" s="48"/>
      <c r="AY937" s="48"/>
      <c r="AZ937" s="48"/>
      <c r="BA937" s="48"/>
      <c r="BB937" s="48"/>
    </row>
    <row r="938" spans="3:54" ht="15.6" x14ac:dyDescent="0.3">
      <c r="C938" s="11"/>
      <c r="D938" s="11"/>
      <c r="E938" s="7"/>
      <c r="F938" s="8"/>
      <c r="G938" s="8"/>
      <c r="H938" s="9"/>
      <c r="I938" s="9"/>
      <c r="J938" s="9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8"/>
      <c r="V938" s="48"/>
      <c r="W938" s="48"/>
      <c r="X938" s="48"/>
      <c r="Y938" s="48"/>
      <c r="Z938" s="48"/>
      <c r="AA938" s="48"/>
      <c r="AB938" s="48"/>
      <c r="AC938" s="48"/>
      <c r="AD938" s="48"/>
      <c r="AE938" s="48"/>
      <c r="AF938" s="48"/>
      <c r="AG938" s="48"/>
      <c r="AH938" s="48"/>
      <c r="AI938" s="48"/>
      <c r="AJ938" s="48"/>
      <c r="AK938" s="48"/>
      <c r="AL938" s="48"/>
      <c r="AM938" s="48"/>
      <c r="AN938" s="48"/>
      <c r="AO938" s="48"/>
      <c r="AP938" s="48"/>
      <c r="AQ938" s="48"/>
      <c r="AR938" s="48"/>
      <c r="AS938" s="48"/>
      <c r="AT938" s="48"/>
      <c r="AU938" s="48"/>
      <c r="AV938" s="48"/>
      <c r="AW938" s="48"/>
      <c r="AX938" s="48"/>
      <c r="AY938" s="48"/>
      <c r="AZ938" s="48"/>
      <c r="BA938" s="48"/>
      <c r="BB938" s="48"/>
    </row>
    <row r="939" spans="3:54" ht="15.6" x14ac:dyDescent="0.3">
      <c r="C939" s="11"/>
      <c r="D939" s="11"/>
      <c r="E939" s="7"/>
      <c r="F939" s="8"/>
      <c r="G939" s="8"/>
      <c r="H939" s="9"/>
      <c r="I939" s="9"/>
      <c r="J939" s="9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8"/>
      <c r="V939" s="48"/>
      <c r="W939" s="48"/>
      <c r="X939" s="48"/>
      <c r="Y939" s="48"/>
      <c r="Z939" s="48"/>
      <c r="AA939" s="48"/>
      <c r="AB939" s="48"/>
      <c r="AC939" s="48"/>
      <c r="AD939" s="48"/>
      <c r="AE939" s="48"/>
      <c r="AF939" s="48"/>
      <c r="AG939" s="48"/>
      <c r="AH939" s="48"/>
      <c r="AI939" s="48"/>
      <c r="AJ939" s="48"/>
      <c r="AK939" s="48"/>
      <c r="AL939" s="48"/>
      <c r="AM939" s="48"/>
      <c r="AN939" s="48"/>
      <c r="AO939" s="48"/>
      <c r="AP939" s="48"/>
      <c r="AQ939" s="48"/>
      <c r="AR939" s="48"/>
      <c r="AS939" s="48"/>
      <c r="AT939" s="48"/>
      <c r="AU939" s="48"/>
      <c r="AV939" s="48"/>
      <c r="AW939" s="48"/>
      <c r="AX939" s="48"/>
      <c r="AY939" s="48"/>
      <c r="AZ939" s="48"/>
      <c r="BA939" s="48"/>
      <c r="BB939" s="48"/>
    </row>
    <row r="940" spans="3:54" ht="15.6" x14ac:dyDescent="0.3">
      <c r="C940" s="11"/>
      <c r="D940" s="11"/>
      <c r="E940" s="7"/>
      <c r="F940" s="8"/>
      <c r="G940" s="8"/>
      <c r="H940" s="9"/>
      <c r="I940" s="9"/>
      <c r="J940" s="9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8"/>
      <c r="V940" s="48"/>
      <c r="W940" s="48"/>
      <c r="X940" s="48"/>
      <c r="Y940" s="48"/>
      <c r="Z940" s="48"/>
      <c r="AA940" s="48"/>
      <c r="AB940" s="48"/>
      <c r="AC940" s="48"/>
      <c r="AD940" s="48"/>
      <c r="AE940" s="48"/>
      <c r="AF940" s="48"/>
      <c r="AG940" s="48"/>
      <c r="AH940" s="48"/>
      <c r="AI940" s="48"/>
      <c r="AJ940" s="48"/>
      <c r="AK940" s="48"/>
      <c r="AL940" s="48"/>
      <c r="AM940" s="48"/>
      <c r="AN940" s="48"/>
      <c r="AO940" s="48"/>
      <c r="AP940" s="48"/>
      <c r="AQ940" s="48"/>
      <c r="AR940" s="48"/>
      <c r="AS940" s="48"/>
      <c r="AT940" s="48"/>
      <c r="AU940" s="48"/>
      <c r="AV940" s="48"/>
      <c r="AW940" s="48"/>
      <c r="AX940" s="48"/>
      <c r="AY940" s="48"/>
      <c r="AZ940" s="48"/>
      <c r="BA940" s="48"/>
      <c r="BB940" s="48"/>
    </row>
    <row r="941" spans="3:54" ht="15.6" x14ac:dyDescent="0.3">
      <c r="C941" s="11"/>
      <c r="D941" s="11"/>
      <c r="E941" s="7"/>
      <c r="F941" s="8"/>
      <c r="G941" s="8"/>
      <c r="H941" s="9"/>
      <c r="I941" s="9"/>
      <c r="J941" s="9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8"/>
      <c r="V941" s="48"/>
      <c r="W941" s="48"/>
      <c r="X941" s="48"/>
      <c r="Y941" s="48"/>
      <c r="Z941" s="48"/>
      <c r="AA941" s="48"/>
      <c r="AB941" s="48"/>
      <c r="AC941" s="48"/>
      <c r="AD941" s="48"/>
      <c r="AE941" s="48"/>
      <c r="AF941" s="48"/>
      <c r="AG941" s="48"/>
      <c r="AH941" s="48"/>
      <c r="AI941" s="48"/>
      <c r="AJ941" s="48"/>
      <c r="AK941" s="48"/>
      <c r="AL941" s="48"/>
      <c r="AM941" s="48"/>
      <c r="AN941" s="48"/>
      <c r="AO941" s="48"/>
      <c r="AP941" s="48"/>
      <c r="AQ941" s="48"/>
      <c r="AR941" s="48"/>
      <c r="AS941" s="48"/>
      <c r="AT941" s="48"/>
      <c r="AU941" s="48"/>
      <c r="AV941" s="48"/>
      <c r="AW941" s="48"/>
      <c r="AX941" s="48"/>
      <c r="AY941" s="48"/>
      <c r="AZ941" s="48"/>
      <c r="BA941" s="48"/>
      <c r="BB941" s="48"/>
    </row>
    <row r="942" spans="3:54" ht="15.6" x14ac:dyDescent="0.3">
      <c r="C942" s="11"/>
      <c r="D942" s="11"/>
      <c r="E942" s="7"/>
      <c r="F942" s="8"/>
      <c r="G942" s="8"/>
      <c r="H942" s="9"/>
      <c r="I942" s="9"/>
      <c r="J942" s="9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8"/>
      <c r="V942" s="48"/>
      <c r="W942" s="48"/>
      <c r="X942" s="48"/>
      <c r="Y942" s="48"/>
      <c r="Z942" s="48"/>
      <c r="AA942" s="48"/>
      <c r="AB942" s="48"/>
      <c r="AC942" s="48"/>
      <c r="AD942" s="48"/>
      <c r="AE942" s="48"/>
      <c r="AF942" s="48"/>
      <c r="AG942" s="48"/>
      <c r="AH942" s="48"/>
      <c r="AI942" s="48"/>
      <c r="AJ942" s="48"/>
      <c r="AK942" s="48"/>
      <c r="AL942" s="48"/>
      <c r="AM942" s="48"/>
      <c r="AN942" s="48"/>
      <c r="AO942" s="48"/>
      <c r="AP942" s="48"/>
      <c r="AQ942" s="48"/>
      <c r="AR942" s="48"/>
      <c r="AS942" s="48"/>
      <c r="AT942" s="48"/>
      <c r="AU942" s="48"/>
      <c r="AV942" s="48"/>
      <c r="AW942" s="48"/>
      <c r="AX942" s="48"/>
      <c r="AY942" s="48"/>
      <c r="AZ942" s="48"/>
      <c r="BA942" s="48"/>
      <c r="BB942" s="48"/>
    </row>
    <row r="943" spans="3:54" ht="15.6" x14ac:dyDescent="0.3">
      <c r="C943" s="11"/>
      <c r="D943" s="11"/>
      <c r="E943" s="7"/>
      <c r="F943" s="8"/>
      <c r="G943" s="8"/>
      <c r="H943" s="9"/>
      <c r="I943" s="9"/>
      <c r="J943" s="9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8"/>
      <c r="V943" s="48"/>
      <c r="W943" s="48"/>
      <c r="X943" s="48"/>
      <c r="Y943" s="48"/>
      <c r="Z943" s="48"/>
      <c r="AA943" s="48"/>
      <c r="AB943" s="48"/>
      <c r="AC943" s="48"/>
      <c r="AD943" s="48"/>
      <c r="AE943" s="48"/>
      <c r="AF943" s="48"/>
      <c r="AG943" s="48"/>
      <c r="AH943" s="48"/>
      <c r="AI943" s="48"/>
      <c r="AJ943" s="48"/>
      <c r="AK943" s="48"/>
      <c r="AL943" s="48"/>
      <c r="AM943" s="48"/>
      <c r="AN943" s="48"/>
      <c r="AO943" s="48"/>
      <c r="AP943" s="48"/>
      <c r="AQ943" s="48"/>
      <c r="AR943" s="48"/>
      <c r="AS943" s="48"/>
      <c r="AT943" s="48"/>
      <c r="AU943" s="48"/>
      <c r="AV943" s="48"/>
      <c r="AW943" s="48"/>
      <c r="AX943" s="48"/>
      <c r="AY943" s="48"/>
      <c r="AZ943" s="48"/>
      <c r="BA943" s="48"/>
      <c r="BB943" s="48"/>
    </row>
    <row r="944" spans="3:54" ht="15.6" x14ac:dyDescent="0.3">
      <c r="C944" s="11"/>
      <c r="D944" s="11"/>
      <c r="E944" s="7"/>
      <c r="F944" s="8"/>
      <c r="G944" s="8"/>
      <c r="H944" s="9"/>
      <c r="I944" s="9"/>
      <c r="J944" s="9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8"/>
      <c r="V944" s="48"/>
      <c r="W944" s="48"/>
      <c r="X944" s="48"/>
      <c r="Y944" s="48"/>
      <c r="Z944" s="48"/>
      <c r="AA944" s="48"/>
      <c r="AB944" s="48"/>
      <c r="AC944" s="48"/>
      <c r="AD944" s="48"/>
      <c r="AE944" s="48"/>
      <c r="AF944" s="48"/>
      <c r="AG944" s="48"/>
      <c r="AH944" s="48"/>
      <c r="AI944" s="48"/>
      <c r="AJ944" s="48"/>
      <c r="AK944" s="48"/>
      <c r="AL944" s="48"/>
      <c r="AM944" s="48"/>
      <c r="AN944" s="48"/>
      <c r="AO944" s="48"/>
      <c r="AP944" s="48"/>
      <c r="AQ944" s="48"/>
      <c r="AR944" s="48"/>
      <c r="AS944" s="48"/>
      <c r="AT944" s="48"/>
      <c r="AU944" s="48"/>
      <c r="AV944" s="48"/>
      <c r="AW944" s="48"/>
      <c r="AX944" s="48"/>
      <c r="AY944" s="48"/>
      <c r="AZ944" s="48"/>
      <c r="BA944" s="48"/>
      <c r="BB944" s="48"/>
    </row>
    <row r="945" spans="3:54" ht="15.6" x14ac:dyDescent="0.3">
      <c r="C945" s="11"/>
      <c r="D945" s="11"/>
      <c r="E945" s="7"/>
      <c r="F945" s="8"/>
      <c r="G945" s="8"/>
      <c r="H945" s="9"/>
      <c r="I945" s="9"/>
      <c r="J945" s="9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8"/>
      <c r="V945" s="48"/>
      <c r="W945" s="48"/>
      <c r="X945" s="48"/>
      <c r="Y945" s="48"/>
      <c r="Z945" s="48"/>
      <c r="AA945" s="48"/>
      <c r="AB945" s="48"/>
      <c r="AC945" s="48"/>
      <c r="AD945" s="48"/>
      <c r="AE945" s="48"/>
      <c r="AF945" s="48"/>
      <c r="AG945" s="48"/>
      <c r="AH945" s="48"/>
      <c r="AI945" s="48"/>
      <c r="AJ945" s="48"/>
      <c r="AK945" s="48"/>
      <c r="AL945" s="48"/>
      <c r="AM945" s="48"/>
      <c r="AN945" s="48"/>
      <c r="AO945" s="48"/>
      <c r="AP945" s="48"/>
      <c r="AQ945" s="48"/>
      <c r="AR945" s="48"/>
      <c r="AS945" s="48"/>
      <c r="AT945" s="48"/>
      <c r="AU945" s="48"/>
      <c r="AV945" s="48"/>
      <c r="AW945" s="48"/>
      <c r="AX945" s="48"/>
      <c r="AY945" s="48"/>
      <c r="AZ945" s="48"/>
      <c r="BA945" s="48"/>
      <c r="BB945" s="48"/>
    </row>
    <row r="946" spans="3:54" ht="15.6" x14ac:dyDescent="0.3">
      <c r="C946" s="11"/>
      <c r="D946" s="11"/>
      <c r="E946" s="7"/>
      <c r="F946" s="8"/>
      <c r="G946" s="8"/>
      <c r="H946" s="9"/>
      <c r="I946" s="9"/>
      <c r="J946" s="9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8"/>
      <c r="V946" s="48"/>
      <c r="W946" s="48"/>
      <c r="X946" s="48"/>
      <c r="Y946" s="48"/>
      <c r="Z946" s="48"/>
      <c r="AA946" s="48"/>
      <c r="AB946" s="48"/>
      <c r="AC946" s="48"/>
      <c r="AD946" s="48"/>
      <c r="AE946" s="48"/>
      <c r="AF946" s="48"/>
      <c r="AG946" s="48"/>
      <c r="AH946" s="48"/>
      <c r="AI946" s="48"/>
      <c r="AJ946" s="48"/>
      <c r="AK946" s="48"/>
      <c r="AL946" s="48"/>
      <c r="AM946" s="48"/>
      <c r="AN946" s="48"/>
      <c r="AO946" s="48"/>
      <c r="AP946" s="48"/>
      <c r="AQ946" s="48"/>
      <c r="AR946" s="48"/>
      <c r="AS946" s="48"/>
      <c r="AT946" s="48"/>
      <c r="AU946" s="48"/>
      <c r="AV946" s="48"/>
      <c r="AW946" s="48"/>
      <c r="AX946" s="48"/>
      <c r="AY946" s="48"/>
      <c r="AZ946" s="48"/>
      <c r="BA946" s="48"/>
      <c r="BB946" s="48"/>
    </row>
    <row r="947" spans="3:54" ht="15.6" x14ac:dyDescent="0.3">
      <c r="C947" s="11"/>
      <c r="D947" s="11"/>
      <c r="E947" s="7"/>
      <c r="F947" s="8"/>
      <c r="G947" s="8"/>
      <c r="H947" s="9"/>
      <c r="I947" s="9"/>
      <c r="J947" s="9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8"/>
      <c r="V947" s="48"/>
      <c r="W947" s="48"/>
      <c r="X947" s="48"/>
      <c r="Y947" s="48"/>
      <c r="Z947" s="48"/>
      <c r="AA947" s="48"/>
      <c r="AB947" s="48"/>
      <c r="AC947" s="48"/>
      <c r="AD947" s="48"/>
      <c r="AE947" s="48"/>
      <c r="AF947" s="48"/>
      <c r="AG947" s="48"/>
      <c r="AH947" s="48"/>
      <c r="AI947" s="48"/>
      <c r="AJ947" s="48"/>
      <c r="AK947" s="48"/>
      <c r="AL947" s="48"/>
      <c r="AM947" s="48"/>
      <c r="AN947" s="48"/>
      <c r="AO947" s="48"/>
      <c r="AP947" s="48"/>
      <c r="AQ947" s="48"/>
      <c r="AR947" s="48"/>
      <c r="AS947" s="48"/>
      <c r="AT947" s="48"/>
      <c r="AU947" s="48"/>
      <c r="AV947" s="48"/>
      <c r="AW947" s="48"/>
      <c r="AX947" s="48"/>
      <c r="AY947" s="48"/>
      <c r="AZ947" s="48"/>
      <c r="BA947" s="48"/>
      <c r="BB947" s="48"/>
    </row>
    <row r="948" spans="3:54" ht="15.6" x14ac:dyDescent="0.3">
      <c r="C948" s="11"/>
      <c r="D948" s="11"/>
      <c r="E948" s="7"/>
      <c r="F948" s="8"/>
      <c r="G948" s="8"/>
      <c r="H948" s="9"/>
      <c r="I948" s="9"/>
      <c r="J948" s="9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8"/>
      <c r="V948" s="48"/>
      <c r="W948" s="48"/>
      <c r="X948" s="48"/>
      <c r="Y948" s="48"/>
      <c r="Z948" s="48"/>
      <c r="AA948" s="48"/>
      <c r="AB948" s="48"/>
      <c r="AC948" s="48"/>
      <c r="AD948" s="48"/>
      <c r="AE948" s="48"/>
      <c r="AF948" s="48"/>
      <c r="AG948" s="48"/>
      <c r="AH948" s="48"/>
      <c r="AI948" s="48"/>
      <c r="AJ948" s="48"/>
      <c r="AK948" s="48"/>
      <c r="AL948" s="48"/>
      <c r="AM948" s="48"/>
      <c r="AN948" s="48"/>
      <c r="AO948" s="48"/>
      <c r="AP948" s="48"/>
      <c r="AQ948" s="48"/>
      <c r="AR948" s="48"/>
      <c r="AS948" s="48"/>
      <c r="AT948" s="48"/>
      <c r="AU948" s="48"/>
      <c r="AV948" s="48"/>
      <c r="AW948" s="48"/>
      <c r="AX948" s="48"/>
      <c r="AY948" s="48"/>
      <c r="AZ948" s="48"/>
      <c r="BA948" s="48"/>
      <c r="BB948" s="48"/>
    </row>
    <row r="949" spans="3:54" ht="15.6" x14ac:dyDescent="0.3">
      <c r="C949" s="11"/>
      <c r="D949" s="11"/>
      <c r="E949" s="7"/>
      <c r="F949" s="8"/>
      <c r="G949" s="8"/>
      <c r="H949" s="9"/>
      <c r="I949" s="9"/>
      <c r="J949" s="9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8"/>
      <c r="V949" s="48"/>
      <c r="W949" s="48"/>
      <c r="X949" s="48"/>
      <c r="Y949" s="48"/>
      <c r="Z949" s="48"/>
      <c r="AA949" s="48"/>
      <c r="AB949" s="48"/>
      <c r="AC949" s="48"/>
      <c r="AD949" s="48"/>
      <c r="AE949" s="48"/>
      <c r="AF949" s="48"/>
      <c r="AG949" s="48"/>
      <c r="AH949" s="48"/>
      <c r="AI949" s="48"/>
      <c r="AJ949" s="48"/>
      <c r="AK949" s="48"/>
      <c r="AL949" s="48"/>
      <c r="AM949" s="48"/>
      <c r="AN949" s="48"/>
      <c r="AO949" s="48"/>
      <c r="AP949" s="48"/>
      <c r="AQ949" s="48"/>
      <c r="AR949" s="48"/>
      <c r="AS949" s="48"/>
      <c r="AT949" s="48"/>
      <c r="AU949" s="48"/>
      <c r="AV949" s="48"/>
      <c r="AW949" s="48"/>
      <c r="AX949" s="48"/>
      <c r="AY949" s="48"/>
      <c r="AZ949" s="48"/>
      <c r="BA949" s="48"/>
      <c r="BB949" s="48"/>
    </row>
    <row r="950" spans="3:54" ht="15.6" x14ac:dyDescent="0.3">
      <c r="C950" s="11"/>
      <c r="D950" s="11"/>
      <c r="E950" s="7"/>
      <c r="F950" s="8"/>
      <c r="G950" s="8"/>
      <c r="H950" s="9"/>
      <c r="I950" s="9"/>
      <c r="J950" s="9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8"/>
      <c r="V950" s="48"/>
      <c r="W950" s="48"/>
      <c r="X950" s="48"/>
      <c r="Y950" s="48"/>
      <c r="Z950" s="48"/>
      <c r="AA950" s="48"/>
      <c r="AB950" s="48"/>
      <c r="AC950" s="48"/>
      <c r="AD950" s="48"/>
      <c r="AE950" s="48"/>
      <c r="AF950" s="48"/>
      <c r="AG950" s="48"/>
      <c r="AH950" s="48"/>
      <c r="AI950" s="48"/>
      <c r="AJ950" s="48"/>
      <c r="AK950" s="48"/>
      <c r="AL950" s="48"/>
      <c r="AM950" s="48"/>
      <c r="AN950" s="48"/>
      <c r="AO950" s="48"/>
      <c r="AP950" s="48"/>
      <c r="AQ950" s="48"/>
      <c r="AR950" s="48"/>
      <c r="AS950" s="48"/>
      <c r="AT950" s="48"/>
      <c r="AU950" s="48"/>
      <c r="AV950" s="48"/>
      <c r="AW950" s="48"/>
      <c r="AX950" s="48"/>
      <c r="AY950" s="48"/>
      <c r="AZ950" s="48"/>
      <c r="BA950" s="48"/>
      <c r="BB950" s="48"/>
    </row>
    <row r="951" spans="3:54" ht="15.6" x14ac:dyDescent="0.3">
      <c r="C951" s="11"/>
      <c r="D951" s="11"/>
      <c r="E951" s="7"/>
      <c r="F951" s="8"/>
      <c r="G951" s="8"/>
      <c r="H951" s="9"/>
      <c r="I951" s="9"/>
      <c r="J951" s="9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8"/>
      <c r="V951" s="48"/>
      <c r="W951" s="48"/>
      <c r="X951" s="48"/>
      <c r="Y951" s="48"/>
      <c r="Z951" s="48"/>
      <c r="AA951" s="48"/>
      <c r="AB951" s="48"/>
      <c r="AC951" s="48"/>
      <c r="AD951" s="48"/>
      <c r="AE951" s="48"/>
      <c r="AF951" s="48"/>
      <c r="AG951" s="48"/>
      <c r="AH951" s="48"/>
      <c r="AI951" s="48"/>
      <c r="AJ951" s="48"/>
      <c r="AK951" s="48"/>
      <c r="AL951" s="48"/>
      <c r="AM951" s="48"/>
      <c r="AN951" s="48"/>
      <c r="AO951" s="48"/>
      <c r="AP951" s="48"/>
      <c r="AQ951" s="48"/>
      <c r="AR951" s="48"/>
      <c r="AS951" s="48"/>
      <c r="AT951" s="48"/>
      <c r="AU951" s="48"/>
      <c r="AV951" s="48"/>
      <c r="AW951" s="48"/>
      <c r="AX951" s="48"/>
      <c r="AY951" s="48"/>
      <c r="AZ951" s="48"/>
      <c r="BA951" s="48"/>
      <c r="BB951" s="48"/>
    </row>
    <row r="952" spans="3:54" ht="15.6" x14ac:dyDescent="0.3">
      <c r="C952" s="11"/>
      <c r="D952" s="11"/>
      <c r="E952" s="7"/>
      <c r="F952" s="8"/>
      <c r="G952" s="8"/>
      <c r="H952" s="9"/>
      <c r="I952" s="9"/>
      <c r="J952" s="9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8"/>
      <c r="V952" s="48"/>
      <c r="W952" s="48"/>
      <c r="X952" s="48"/>
      <c r="Y952" s="48"/>
      <c r="Z952" s="48"/>
      <c r="AA952" s="48"/>
      <c r="AB952" s="48"/>
      <c r="AC952" s="48"/>
      <c r="AD952" s="48"/>
      <c r="AE952" s="48"/>
      <c r="AF952" s="48"/>
      <c r="AG952" s="48"/>
      <c r="AH952" s="48"/>
      <c r="AI952" s="48"/>
      <c r="AJ952" s="48"/>
      <c r="AK952" s="48"/>
      <c r="AL952" s="48"/>
      <c r="AM952" s="48"/>
      <c r="AN952" s="48"/>
      <c r="AO952" s="48"/>
      <c r="AP952" s="48"/>
      <c r="AQ952" s="48"/>
      <c r="AR952" s="48"/>
      <c r="AS952" s="48"/>
      <c r="AT952" s="48"/>
      <c r="AU952" s="48"/>
      <c r="AV952" s="48"/>
      <c r="AW952" s="48"/>
      <c r="AX952" s="48"/>
      <c r="AY952" s="48"/>
      <c r="AZ952" s="48"/>
      <c r="BA952" s="48"/>
      <c r="BB952" s="48"/>
    </row>
    <row r="953" spans="3:54" ht="15.6" x14ac:dyDescent="0.3">
      <c r="C953" s="11"/>
      <c r="D953" s="11"/>
      <c r="E953" s="7"/>
      <c r="F953" s="8"/>
      <c r="G953" s="8"/>
      <c r="H953" s="9"/>
      <c r="I953" s="9"/>
      <c r="J953" s="9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8"/>
      <c r="V953" s="48"/>
      <c r="W953" s="48"/>
      <c r="X953" s="48"/>
      <c r="Y953" s="48"/>
      <c r="Z953" s="48"/>
      <c r="AA953" s="48"/>
      <c r="AB953" s="48"/>
      <c r="AC953" s="48"/>
      <c r="AD953" s="48"/>
      <c r="AE953" s="48"/>
      <c r="AF953" s="48"/>
      <c r="AG953" s="48"/>
      <c r="AH953" s="48"/>
      <c r="AI953" s="48"/>
      <c r="AJ953" s="48"/>
      <c r="AK953" s="48"/>
      <c r="AL953" s="48"/>
      <c r="AM953" s="48"/>
      <c r="AN953" s="48"/>
      <c r="AO953" s="48"/>
      <c r="AP953" s="48"/>
      <c r="AQ953" s="48"/>
      <c r="AR953" s="48"/>
      <c r="AS953" s="48"/>
      <c r="AT953" s="48"/>
      <c r="AU953" s="48"/>
      <c r="AV953" s="48"/>
      <c r="AW953" s="48"/>
      <c r="AX953" s="48"/>
      <c r="AY953" s="48"/>
      <c r="AZ953" s="48"/>
      <c r="BA953" s="48"/>
      <c r="BB953" s="48"/>
    </row>
    <row r="954" spans="3:54" ht="15.6" x14ac:dyDescent="0.3">
      <c r="C954" s="11"/>
      <c r="D954" s="11"/>
      <c r="E954" s="7"/>
      <c r="F954" s="8"/>
      <c r="G954" s="8"/>
      <c r="H954" s="9"/>
      <c r="I954" s="9"/>
      <c r="J954" s="9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8"/>
      <c r="V954" s="48"/>
      <c r="W954" s="48"/>
      <c r="X954" s="48"/>
      <c r="Y954" s="48"/>
      <c r="Z954" s="48"/>
      <c r="AA954" s="48"/>
      <c r="AB954" s="48"/>
      <c r="AC954" s="48"/>
      <c r="AD954" s="48"/>
      <c r="AE954" s="48"/>
      <c r="AF954" s="48"/>
      <c r="AG954" s="48"/>
      <c r="AH954" s="48"/>
      <c r="AI954" s="48"/>
      <c r="AJ954" s="48"/>
      <c r="AK954" s="48"/>
      <c r="AL954" s="48"/>
      <c r="AM954" s="48"/>
      <c r="AN954" s="48"/>
      <c r="AO954" s="48"/>
      <c r="AP954" s="48"/>
      <c r="AQ954" s="48"/>
      <c r="AR954" s="48"/>
      <c r="AS954" s="48"/>
      <c r="AT954" s="48"/>
      <c r="AU954" s="48"/>
      <c r="AV954" s="48"/>
      <c r="AW954" s="48"/>
      <c r="AX954" s="48"/>
      <c r="AY954" s="48"/>
      <c r="AZ954" s="48"/>
      <c r="BA954" s="48"/>
      <c r="BB954" s="48"/>
    </row>
    <row r="955" spans="3:54" ht="15.6" x14ac:dyDescent="0.3">
      <c r="C955" s="11"/>
      <c r="D955" s="11"/>
      <c r="E955" s="7"/>
      <c r="F955" s="8"/>
      <c r="G955" s="8"/>
      <c r="H955" s="9"/>
      <c r="I955" s="9"/>
      <c r="J955" s="9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8"/>
      <c r="V955" s="48"/>
      <c r="W955" s="48"/>
      <c r="X955" s="48"/>
      <c r="Y955" s="48"/>
      <c r="Z955" s="48"/>
      <c r="AA955" s="48"/>
      <c r="AB955" s="48"/>
      <c r="AC955" s="48"/>
      <c r="AD955" s="48"/>
      <c r="AE955" s="48"/>
      <c r="AF955" s="48"/>
      <c r="AG955" s="48"/>
      <c r="AH955" s="48"/>
      <c r="AI955" s="48"/>
      <c r="AJ955" s="48"/>
      <c r="AK955" s="48"/>
      <c r="AL955" s="48"/>
      <c r="AM955" s="48"/>
      <c r="AN955" s="48"/>
      <c r="AO955" s="48"/>
      <c r="AP955" s="48"/>
      <c r="AQ955" s="48"/>
      <c r="AR955" s="48"/>
      <c r="AS955" s="48"/>
      <c r="AT955" s="48"/>
      <c r="AU955" s="48"/>
      <c r="AV955" s="48"/>
      <c r="AW955" s="48"/>
      <c r="AX955" s="48"/>
      <c r="AY955" s="48"/>
      <c r="AZ955" s="48"/>
      <c r="BA955" s="48"/>
      <c r="BB955" s="48"/>
    </row>
    <row r="956" spans="3:54" ht="15.6" x14ac:dyDescent="0.3">
      <c r="C956" s="11"/>
      <c r="D956" s="11"/>
      <c r="E956" s="7"/>
      <c r="F956" s="8"/>
      <c r="G956" s="8"/>
      <c r="H956" s="9"/>
      <c r="I956" s="9"/>
      <c r="J956" s="9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8"/>
      <c r="V956" s="48"/>
      <c r="W956" s="48"/>
      <c r="X956" s="48"/>
      <c r="Y956" s="48"/>
      <c r="Z956" s="48"/>
      <c r="AA956" s="48"/>
      <c r="AB956" s="48"/>
      <c r="AC956" s="48"/>
      <c r="AD956" s="48"/>
      <c r="AE956" s="48"/>
      <c r="AF956" s="48"/>
      <c r="AG956" s="48"/>
      <c r="AH956" s="48"/>
      <c r="AI956" s="48"/>
      <c r="AJ956" s="48"/>
      <c r="AK956" s="48"/>
      <c r="AL956" s="48"/>
      <c r="AM956" s="48"/>
      <c r="AN956" s="48"/>
      <c r="AO956" s="48"/>
      <c r="AP956" s="48"/>
      <c r="AQ956" s="48"/>
      <c r="AR956" s="48"/>
      <c r="AS956" s="48"/>
      <c r="AT956" s="48"/>
      <c r="AU956" s="48"/>
      <c r="AV956" s="48"/>
      <c r="AW956" s="48"/>
      <c r="AX956" s="48"/>
      <c r="AY956" s="48"/>
      <c r="AZ956" s="48"/>
      <c r="BA956" s="48"/>
      <c r="BB956" s="48"/>
    </row>
    <row r="957" spans="3:54" ht="15.6" x14ac:dyDescent="0.3">
      <c r="C957" s="11"/>
      <c r="D957" s="11"/>
      <c r="E957" s="7"/>
      <c r="F957" s="8"/>
      <c r="G957" s="8"/>
      <c r="H957" s="9"/>
      <c r="I957" s="9"/>
      <c r="J957" s="9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8"/>
      <c r="V957" s="48"/>
      <c r="W957" s="48"/>
      <c r="X957" s="48"/>
      <c r="Y957" s="48"/>
      <c r="Z957" s="48"/>
      <c r="AA957" s="48"/>
      <c r="AB957" s="48"/>
      <c r="AC957" s="48"/>
      <c r="AD957" s="48"/>
      <c r="AE957" s="48"/>
      <c r="AF957" s="48"/>
      <c r="AG957" s="48"/>
      <c r="AH957" s="48"/>
      <c r="AI957" s="48"/>
      <c r="AJ957" s="48"/>
      <c r="AK957" s="48"/>
      <c r="AL957" s="48"/>
      <c r="AM957" s="48"/>
      <c r="AN957" s="48"/>
      <c r="AO957" s="48"/>
      <c r="AP957" s="48"/>
      <c r="AQ957" s="48"/>
      <c r="AR957" s="48"/>
      <c r="AS957" s="48"/>
      <c r="AT957" s="48"/>
      <c r="AU957" s="48"/>
      <c r="AV957" s="48"/>
      <c r="AW957" s="48"/>
      <c r="AX957" s="48"/>
      <c r="AY957" s="48"/>
      <c r="AZ957" s="48"/>
      <c r="BA957" s="48"/>
      <c r="BB957" s="48"/>
    </row>
    <row r="958" spans="3:54" ht="15.6" x14ac:dyDescent="0.3">
      <c r="C958" s="11"/>
      <c r="D958" s="11"/>
      <c r="E958" s="7"/>
      <c r="F958" s="8"/>
      <c r="G958" s="8"/>
      <c r="H958" s="9"/>
      <c r="I958" s="9"/>
      <c r="J958" s="9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8"/>
      <c r="V958" s="48"/>
      <c r="W958" s="48"/>
      <c r="X958" s="48"/>
      <c r="Y958" s="48"/>
      <c r="Z958" s="48"/>
      <c r="AA958" s="48"/>
      <c r="AB958" s="48"/>
      <c r="AC958" s="48"/>
      <c r="AD958" s="48"/>
      <c r="AE958" s="48"/>
      <c r="AF958" s="48"/>
      <c r="AG958" s="48"/>
      <c r="AH958" s="48"/>
      <c r="AI958" s="48"/>
      <c r="AJ958" s="48"/>
      <c r="AK958" s="48"/>
      <c r="AL958" s="48"/>
      <c r="AM958" s="48"/>
      <c r="AN958" s="48"/>
      <c r="AO958" s="48"/>
      <c r="AP958" s="48"/>
      <c r="AQ958" s="48"/>
      <c r="AR958" s="48"/>
      <c r="AS958" s="48"/>
      <c r="AT958" s="48"/>
      <c r="AU958" s="48"/>
      <c r="AV958" s="48"/>
      <c r="AW958" s="48"/>
      <c r="AX958" s="48"/>
      <c r="AY958" s="48"/>
      <c r="AZ958" s="48"/>
      <c r="BA958" s="48"/>
      <c r="BB958" s="48"/>
    </row>
    <row r="959" spans="3:54" ht="15.6" x14ac:dyDescent="0.3">
      <c r="C959" s="11"/>
      <c r="D959" s="11"/>
      <c r="E959" s="7"/>
      <c r="F959" s="8"/>
      <c r="G959" s="8"/>
      <c r="H959" s="9"/>
      <c r="I959" s="9"/>
      <c r="J959" s="9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8"/>
      <c r="V959" s="48"/>
      <c r="W959" s="48"/>
      <c r="X959" s="48"/>
      <c r="Y959" s="48"/>
      <c r="Z959" s="48"/>
      <c r="AA959" s="48"/>
      <c r="AB959" s="48"/>
      <c r="AC959" s="48"/>
      <c r="AD959" s="48"/>
      <c r="AE959" s="48"/>
      <c r="AF959" s="48"/>
      <c r="AG959" s="48"/>
      <c r="AH959" s="48"/>
      <c r="AI959" s="48"/>
      <c r="AJ959" s="48"/>
      <c r="AK959" s="48"/>
      <c r="AL959" s="48"/>
      <c r="AM959" s="48"/>
      <c r="AN959" s="48"/>
      <c r="AO959" s="48"/>
      <c r="AP959" s="48"/>
      <c r="AQ959" s="48"/>
      <c r="AR959" s="48"/>
      <c r="AS959" s="48"/>
      <c r="AT959" s="48"/>
      <c r="AU959" s="48"/>
      <c r="AV959" s="48"/>
      <c r="AW959" s="48"/>
      <c r="AX959" s="48"/>
      <c r="AY959" s="48"/>
      <c r="AZ959" s="48"/>
      <c r="BA959" s="48"/>
      <c r="BB959" s="48"/>
    </row>
    <row r="960" spans="3:54" ht="15.6" x14ac:dyDescent="0.3">
      <c r="C960" s="11"/>
      <c r="D960" s="11"/>
      <c r="E960" s="7"/>
      <c r="F960" s="8"/>
      <c r="G960" s="8"/>
      <c r="H960" s="9"/>
      <c r="I960" s="9"/>
      <c r="J960" s="9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8"/>
      <c r="V960" s="48"/>
      <c r="W960" s="48"/>
      <c r="X960" s="48"/>
      <c r="Y960" s="48"/>
      <c r="Z960" s="48"/>
      <c r="AA960" s="48"/>
      <c r="AB960" s="48"/>
      <c r="AC960" s="48"/>
      <c r="AD960" s="48"/>
      <c r="AE960" s="48"/>
      <c r="AF960" s="48"/>
      <c r="AG960" s="48"/>
      <c r="AH960" s="48"/>
      <c r="AI960" s="48"/>
      <c r="AJ960" s="48"/>
      <c r="AK960" s="48"/>
      <c r="AL960" s="48"/>
      <c r="AM960" s="48"/>
      <c r="AN960" s="48"/>
      <c r="AO960" s="48"/>
      <c r="AP960" s="48"/>
      <c r="AQ960" s="48"/>
      <c r="AR960" s="48"/>
      <c r="AS960" s="48"/>
      <c r="AT960" s="48"/>
      <c r="AU960" s="48"/>
      <c r="AV960" s="48"/>
      <c r="AW960" s="48"/>
      <c r="AX960" s="48"/>
      <c r="AY960" s="48"/>
      <c r="AZ960" s="48"/>
      <c r="BA960" s="48"/>
      <c r="BB960" s="48"/>
    </row>
    <row r="961" spans="3:54" ht="15.6" x14ac:dyDescent="0.3">
      <c r="C961" s="11"/>
      <c r="D961" s="11"/>
      <c r="E961" s="7"/>
      <c r="F961" s="8"/>
      <c r="G961" s="8"/>
      <c r="H961" s="9"/>
      <c r="I961" s="9"/>
      <c r="J961" s="9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8"/>
      <c r="V961" s="48"/>
      <c r="W961" s="48"/>
      <c r="X961" s="48"/>
      <c r="Y961" s="48"/>
      <c r="Z961" s="48"/>
      <c r="AA961" s="48"/>
      <c r="AB961" s="48"/>
      <c r="AC961" s="48"/>
      <c r="AD961" s="48"/>
      <c r="AE961" s="48"/>
      <c r="AF961" s="48"/>
      <c r="AG961" s="48"/>
      <c r="AH961" s="48"/>
      <c r="AI961" s="48"/>
      <c r="AJ961" s="48"/>
      <c r="AK961" s="48"/>
      <c r="AL961" s="48"/>
      <c r="AM961" s="48"/>
      <c r="AN961" s="48"/>
      <c r="AO961" s="48"/>
      <c r="AP961" s="48"/>
      <c r="AQ961" s="48"/>
      <c r="AR961" s="48"/>
      <c r="AS961" s="48"/>
      <c r="AT961" s="48"/>
      <c r="AU961" s="48"/>
      <c r="AV961" s="48"/>
      <c r="AW961" s="48"/>
      <c r="AX961" s="48"/>
      <c r="AY961" s="48"/>
      <c r="AZ961" s="48"/>
      <c r="BA961" s="48"/>
      <c r="BB961" s="48"/>
    </row>
    <row r="962" spans="3:54" ht="15.6" x14ac:dyDescent="0.3">
      <c r="C962" s="11"/>
      <c r="D962" s="11"/>
      <c r="E962" s="7"/>
      <c r="F962" s="8"/>
      <c r="G962" s="8"/>
      <c r="H962" s="9"/>
      <c r="I962" s="9"/>
      <c r="J962" s="9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8"/>
      <c r="V962" s="48"/>
      <c r="W962" s="48"/>
      <c r="X962" s="48"/>
      <c r="Y962" s="48"/>
      <c r="Z962" s="48"/>
      <c r="AA962" s="48"/>
      <c r="AB962" s="48"/>
      <c r="AC962" s="48"/>
      <c r="AD962" s="48"/>
      <c r="AE962" s="48"/>
      <c r="AF962" s="48"/>
      <c r="AG962" s="48"/>
      <c r="AH962" s="48"/>
      <c r="AI962" s="48"/>
      <c r="AJ962" s="48"/>
      <c r="AK962" s="48"/>
      <c r="AL962" s="48"/>
      <c r="AM962" s="48"/>
      <c r="AN962" s="48"/>
      <c r="AO962" s="48"/>
      <c r="AP962" s="48"/>
      <c r="AQ962" s="48"/>
      <c r="AR962" s="48"/>
      <c r="AS962" s="48"/>
      <c r="AT962" s="48"/>
      <c r="AU962" s="48"/>
      <c r="AV962" s="48"/>
      <c r="AW962" s="48"/>
      <c r="AX962" s="48"/>
      <c r="AY962" s="48"/>
      <c r="AZ962" s="48"/>
      <c r="BA962" s="48"/>
      <c r="BB962" s="48"/>
    </row>
    <row r="963" spans="3:54" ht="15.6" x14ac:dyDescent="0.3">
      <c r="C963" s="11"/>
      <c r="D963" s="11"/>
      <c r="E963" s="7"/>
      <c r="F963" s="8"/>
      <c r="G963" s="8"/>
      <c r="H963" s="9"/>
      <c r="I963" s="9"/>
      <c r="J963" s="9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8"/>
      <c r="V963" s="48"/>
      <c r="W963" s="48"/>
      <c r="X963" s="48"/>
      <c r="Y963" s="48"/>
      <c r="Z963" s="48"/>
      <c r="AA963" s="48"/>
      <c r="AB963" s="48"/>
      <c r="AC963" s="48"/>
      <c r="AD963" s="48"/>
      <c r="AE963" s="48"/>
      <c r="AF963" s="48"/>
      <c r="AG963" s="48"/>
      <c r="AH963" s="48"/>
      <c r="AI963" s="48"/>
      <c r="AJ963" s="48"/>
      <c r="AK963" s="48"/>
      <c r="AL963" s="48"/>
      <c r="AM963" s="48"/>
      <c r="AN963" s="48"/>
      <c r="AO963" s="48"/>
      <c r="AP963" s="48"/>
      <c r="AQ963" s="48"/>
      <c r="AR963" s="48"/>
      <c r="AS963" s="48"/>
      <c r="AT963" s="48"/>
      <c r="AU963" s="48"/>
      <c r="AV963" s="48"/>
      <c r="AW963" s="48"/>
      <c r="AX963" s="48"/>
      <c r="AY963" s="48"/>
      <c r="AZ963" s="48"/>
      <c r="BA963" s="48"/>
      <c r="BB963" s="48"/>
    </row>
    <row r="964" spans="3:54" ht="15.6" x14ac:dyDescent="0.3">
      <c r="C964" s="11"/>
      <c r="D964" s="11"/>
      <c r="E964" s="7"/>
      <c r="F964" s="8"/>
      <c r="G964" s="8"/>
      <c r="H964" s="9"/>
      <c r="I964" s="9"/>
      <c r="J964" s="9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8"/>
      <c r="V964" s="48"/>
      <c r="W964" s="48"/>
      <c r="X964" s="48"/>
      <c r="Y964" s="48"/>
      <c r="Z964" s="48"/>
      <c r="AA964" s="48"/>
      <c r="AB964" s="48"/>
      <c r="AC964" s="48"/>
      <c r="AD964" s="48"/>
      <c r="AE964" s="48"/>
      <c r="AF964" s="48"/>
      <c r="AG964" s="48"/>
      <c r="AH964" s="48"/>
      <c r="AI964" s="48"/>
      <c r="AJ964" s="48"/>
      <c r="AK964" s="48"/>
      <c r="AL964" s="48"/>
      <c r="AM964" s="48"/>
      <c r="AN964" s="48"/>
      <c r="AO964" s="48"/>
      <c r="AP964" s="48"/>
      <c r="AQ964" s="48"/>
      <c r="AR964" s="48"/>
      <c r="AS964" s="48"/>
      <c r="AT964" s="48"/>
      <c r="AU964" s="48"/>
      <c r="AV964" s="48"/>
      <c r="AW964" s="48"/>
      <c r="AX964" s="48"/>
      <c r="AY964" s="48"/>
      <c r="AZ964" s="48"/>
      <c r="BA964" s="48"/>
      <c r="BB964" s="48"/>
    </row>
    <row r="965" spans="3:54" ht="15.6" x14ac:dyDescent="0.3">
      <c r="C965" s="11"/>
      <c r="D965" s="11"/>
      <c r="E965" s="7"/>
      <c r="F965" s="8"/>
      <c r="G965" s="8"/>
      <c r="H965" s="9"/>
      <c r="I965" s="9"/>
      <c r="J965" s="9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8"/>
      <c r="V965" s="48"/>
      <c r="W965" s="48"/>
      <c r="X965" s="48"/>
      <c r="Y965" s="48"/>
      <c r="Z965" s="48"/>
      <c r="AA965" s="48"/>
      <c r="AB965" s="48"/>
      <c r="AC965" s="48"/>
      <c r="AD965" s="48"/>
      <c r="AE965" s="48"/>
      <c r="AF965" s="48"/>
      <c r="AG965" s="48"/>
      <c r="AH965" s="48"/>
      <c r="AI965" s="48"/>
      <c r="AJ965" s="48"/>
      <c r="AK965" s="48"/>
      <c r="AL965" s="48"/>
      <c r="AM965" s="48"/>
      <c r="AN965" s="48"/>
      <c r="AO965" s="48"/>
      <c r="AP965" s="48"/>
      <c r="AQ965" s="48"/>
      <c r="AR965" s="48"/>
      <c r="AS965" s="48"/>
      <c r="AT965" s="48"/>
      <c r="AU965" s="48"/>
      <c r="AV965" s="48"/>
      <c r="AW965" s="48"/>
      <c r="AX965" s="48"/>
      <c r="AY965" s="48"/>
      <c r="AZ965" s="48"/>
      <c r="BA965" s="48"/>
      <c r="BB965" s="48"/>
    </row>
    <row r="966" spans="3:54" ht="15.6" x14ac:dyDescent="0.3">
      <c r="C966" s="11"/>
      <c r="D966" s="11"/>
      <c r="E966" s="7"/>
      <c r="F966" s="8"/>
      <c r="G966" s="8"/>
      <c r="H966" s="9"/>
      <c r="I966" s="9"/>
      <c r="J966" s="9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8"/>
      <c r="V966" s="48"/>
      <c r="W966" s="48"/>
      <c r="X966" s="48"/>
      <c r="Y966" s="48"/>
      <c r="Z966" s="48"/>
      <c r="AA966" s="48"/>
      <c r="AB966" s="48"/>
      <c r="AC966" s="48"/>
      <c r="AD966" s="48"/>
      <c r="AE966" s="48"/>
      <c r="AF966" s="48"/>
      <c r="AG966" s="48"/>
      <c r="AH966" s="48"/>
      <c r="AI966" s="48"/>
      <c r="AJ966" s="48"/>
      <c r="AK966" s="48"/>
      <c r="AL966" s="48"/>
      <c r="AM966" s="48"/>
      <c r="AN966" s="48"/>
      <c r="AO966" s="48"/>
      <c r="AP966" s="48"/>
      <c r="AQ966" s="48"/>
      <c r="AR966" s="48"/>
      <c r="AS966" s="48"/>
      <c r="AT966" s="48"/>
      <c r="AU966" s="48"/>
      <c r="AV966" s="48"/>
      <c r="AW966" s="48"/>
      <c r="AX966" s="48"/>
      <c r="AY966" s="48"/>
      <c r="AZ966" s="48"/>
      <c r="BA966" s="48"/>
      <c r="BB966" s="48"/>
    </row>
    <row r="967" spans="3:54" ht="15.75" customHeight="1" x14ac:dyDescent="0.3">
      <c r="C967" s="11"/>
      <c r="D967" s="11"/>
      <c r="E967" s="7"/>
      <c r="F967" s="8"/>
      <c r="G967" s="8"/>
      <c r="H967" s="9"/>
      <c r="I967" s="9"/>
      <c r="J967" s="9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8"/>
      <c r="V967" s="48"/>
      <c r="W967" s="48"/>
      <c r="X967" s="48"/>
      <c r="Y967" s="48"/>
      <c r="Z967" s="48"/>
      <c r="AA967" s="48"/>
      <c r="AB967" s="48"/>
      <c r="AC967" s="48"/>
      <c r="AD967" s="48"/>
      <c r="AE967" s="48"/>
      <c r="AF967" s="48"/>
      <c r="AG967" s="48"/>
      <c r="AH967" s="48"/>
      <c r="AI967" s="48"/>
      <c r="AJ967" s="48"/>
      <c r="AK967" s="48"/>
      <c r="AL967" s="48"/>
      <c r="AM967" s="48"/>
      <c r="AN967" s="48"/>
      <c r="AO967" s="48"/>
      <c r="AP967" s="48"/>
      <c r="AQ967" s="48"/>
      <c r="AR967" s="48"/>
      <c r="AS967" s="48"/>
      <c r="AT967" s="48"/>
      <c r="AU967" s="48"/>
      <c r="AV967" s="48"/>
      <c r="AW967" s="48"/>
      <c r="AX967" s="48"/>
      <c r="AY967" s="48"/>
      <c r="AZ967" s="48"/>
      <c r="BA967" s="48"/>
      <c r="BB967" s="48"/>
    </row>
    <row r="968" spans="3:54" ht="15.75" customHeight="1" x14ac:dyDescent="0.3">
      <c r="C968" s="11"/>
      <c r="D968" s="11"/>
      <c r="E968" s="7"/>
      <c r="F968" s="8"/>
      <c r="G968" s="8"/>
      <c r="H968" s="9"/>
      <c r="I968" s="9"/>
      <c r="J968" s="9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8"/>
      <c r="V968" s="48"/>
      <c r="W968" s="48"/>
      <c r="X968" s="48"/>
      <c r="Y968" s="48"/>
      <c r="Z968" s="48"/>
      <c r="AA968" s="48"/>
      <c r="AB968" s="48"/>
      <c r="AC968" s="48"/>
      <c r="AD968" s="48"/>
      <c r="AE968" s="48"/>
      <c r="AF968" s="48"/>
      <c r="AG968" s="48"/>
      <c r="AH968" s="48"/>
      <c r="AI968" s="48"/>
      <c r="AJ968" s="48"/>
      <c r="AK968" s="48"/>
      <c r="AL968" s="48"/>
      <c r="AM968" s="48"/>
      <c r="AN968" s="48"/>
      <c r="AO968" s="48"/>
      <c r="AP968" s="48"/>
      <c r="AQ968" s="48"/>
      <c r="AR968" s="48"/>
      <c r="AS968" s="48"/>
      <c r="AT968" s="48"/>
      <c r="AU968" s="48"/>
      <c r="AV968" s="48"/>
      <c r="AW968" s="48"/>
      <c r="AX968" s="48"/>
      <c r="AY968" s="48"/>
      <c r="AZ968" s="48"/>
      <c r="BA968" s="48"/>
      <c r="BB968" s="48"/>
    </row>
    <row r="969" spans="3:54" ht="15.75" customHeight="1" x14ac:dyDescent="0.3">
      <c r="C969" s="11"/>
      <c r="D969" s="11"/>
      <c r="E969" s="7"/>
      <c r="F969" s="8"/>
      <c r="G969" s="8"/>
      <c r="H969" s="9"/>
      <c r="I969" s="9"/>
      <c r="J969" s="9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8"/>
      <c r="V969" s="48"/>
      <c r="W969" s="48"/>
      <c r="X969" s="48"/>
      <c r="Y969" s="48"/>
      <c r="Z969" s="48"/>
      <c r="AA969" s="48"/>
      <c r="AB969" s="48"/>
      <c r="AC969" s="48"/>
      <c r="AD969" s="48"/>
      <c r="AE969" s="48"/>
      <c r="AF969" s="48"/>
      <c r="AG969" s="48"/>
      <c r="AH969" s="48"/>
      <c r="AI969" s="48"/>
      <c r="AJ969" s="48"/>
      <c r="AK969" s="48"/>
      <c r="AL969" s="48"/>
      <c r="AM969" s="48"/>
      <c r="AN969" s="48"/>
      <c r="AO969" s="48"/>
      <c r="AP969" s="48"/>
      <c r="AQ969" s="48"/>
      <c r="AR969" s="48"/>
      <c r="AS969" s="48"/>
      <c r="AT969" s="48"/>
      <c r="AU969" s="48"/>
      <c r="AV969" s="48"/>
      <c r="AW969" s="48"/>
      <c r="AX969" s="48"/>
      <c r="AY969" s="48"/>
      <c r="AZ969" s="48"/>
      <c r="BA969" s="48"/>
      <c r="BB969" s="48"/>
    </row>
    <row r="970" spans="3:54" ht="15.75" customHeight="1" x14ac:dyDescent="0.3">
      <c r="C970" s="11"/>
      <c r="D970" s="11"/>
      <c r="E970" s="7"/>
      <c r="F970" s="8"/>
      <c r="G970" s="8"/>
      <c r="H970" s="9"/>
      <c r="I970" s="9"/>
      <c r="J970" s="9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8"/>
      <c r="V970" s="48"/>
      <c r="W970" s="48"/>
      <c r="X970" s="48"/>
      <c r="Y970" s="48"/>
      <c r="Z970" s="48"/>
      <c r="AA970" s="48"/>
      <c r="AB970" s="48"/>
      <c r="AC970" s="48"/>
      <c r="AD970" s="48"/>
      <c r="AE970" s="48"/>
      <c r="AF970" s="48"/>
      <c r="AG970" s="48"/>
      <c r="AH970" s="48"/>
      <c r="AI970" s="48"/>
      <c r="AJ970" s="48"/>
      <c r="AK970" s="48"/>
      <c r="AL970" s="48"/>
      <c r="AM970" s="48"/>
      <c r="AN970" s="48"/>
      <c r="AO970" s="48"/>
      <c r="AP970" s="48"/>
      <c r="AQ970" s="48"/>
      <c r="AR970" s="48"/>
      <c r="AS970" s="48"/>
      <c r="AT970" s="48"/>
      <c r="AU970" s="48"/>
      <c r="AV970" s="48"/>
      <c r="AW970" s="48"/>
      <c r="AX970" s="48"/>
      <c r="AY970" s="48"/>
      <c r="AZ970" s="48"/>
      <c r="BA970" s="48"/>
      <c r="BB970" s="48"/>
    </row>
    <row r="971" spans="3:54" ht="15.75" customHeight="1" x14ac:dyDescent="0.3">
      <c r="C971" s="11"/>
      <c r="D971" s="11"/>
      <c r="E971" s="7"/>
      <c r="F971" s="8"/>
      <c r="G971" s="8"/>
      <c r="H971" s="9"/>
      <c r="I971" s="9"/>
      <c r="J971" s="9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8"/>
      <c r="V971" s="48"/>
      <c r="W971" s="48"/>
      <c r="X971" s="48"/>
      <c r="Y971" s="48"/>
      <c r="Z971" s="48"/>
      <c r="AA971" s="48"/>
      <c r="AB971" s="48"/>
      <c r="AC971" s="48"/>
      <c r="AD971" s="48"/>
      <c r="AE971" s="48"/>
      <c r="AF971" s="48"/>
      <c r="AG971" s="48"/>
      <c r="AH971" s="48"/>
      <c r="AI971" s="48"/>
      <c r="AJ971" s="48"/>
      <c r="AK971" s="48"/>
      <c r="AL971" s="48"/>
      <c r="AM971" s="48"/>
      <c r="AN971" s="48"/>
      <c r="AO971" s="48"/>
      <c r="AP971" s="48"/>
      <c r="AQ971" s="48"/>
      <c r="AR971" s="48"/>
      <c r="AS971" s="48"/>
      <c r="AT971" s="48"/>
      <c r="AU971" s="48"/>
      <c r="AV971" s="48"/>
      <c r="AW971" s="48"/>
      <c r="AX971" s="48"/>
      <c r="AY971" s="48"/>
      <c r="AZ971" s="48"/>
      <c r="BA971" s="48"/>
      <c r="BB971" s="48"/>
    </row>
    <row r="972" spans="3:54" ht="15.75" customHeight="1" x14ac:dyDescent="0.3">
      <c r="C972" s="11"/>
      <c r="D972" s="11"/>
      <c r="E972" s="7"/>
      <c r="F972" s="8"/>
      <c r="G972" s="8"/>
      <c r="H972" s="9"/>
      <c r="I972" s="9"/>
      <c r="J972" s="9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8"/>
      <c r="V972" s="48"/>
      <c r="W972" s="48"/>
      <c r="X972" s="48"/>
      <c r="Y972" s="48"/>
      <c r="Z972" s="48"/>
      <c r="AA972" s="48"/>
      <c r="AB972" s="48"/>
      <c r="AC972" s="48"/>
      <c r="AD972" s="48"/>
      <c r="AE972" s="48"/>
      <c r="AF972" s="48"/>
      <c r="AG972" s="48"/>
      <c r="AH972" s="48"/>
      <c r="AI972" s="48"/>
      <c r="AJ972" s="48"/>
      <c r="AK972" s="48"/>
      <c r="AL972" s="48"/>
      <c r="AM972" s="48"/>
      <c r="AN972" s="48"/>
      <c r="AO972" s="48"/>
      <c r="AP972" s="48"/>
      <c r="AQ972" s="48"/>
      <c r="AR972" s="48"/>
      <c r="AS972" s="48"/>
      <c r="AT972" s="48"/>
      <c r="AU972" s="48"/>
      <c r="AV972" s="48"/>
      <c r="AW972" s="48"/>
      <c r="AX972" s="48"/>
      <c r="AY972" s="48"/>
      <c r="AZ972" s="48"/>
      <c r="BA972" s="48"/>
      <c r="BB972" s="48"/>
    </row>
    <row r="973" spans="3:54" ht="15.75" customHeight="1" x14ac:dyDescent="0.3">
      <c r="C973" s="11"/>
      <c r="D973" s="11"/>
      <c r="E973" s="7"/>
      <c r="F973" s="8"/>
      <c r="G973" s="8"/>
      <c r="H973" s="9"/>
      <c r="I973" s="9"/>
      <c r="J973" s="9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8"/>
      <c r="V973" s="48"/>
      <c r="W973" s="48"/>
      <c r="X973" s="48"/>
      <c r="Y973" s="48"/>
      <c r="Z973" s="48"/>
      <c r="AA973" s="48"/>
      <c r="AB973" s="48"/>
      <c r="AC973" s="48"/>
      <c r="AD973" s="48"/>
      <c r="AE973" s="48"/>
      <c r="AF973" s="48"/>
      <c r="AG973" s="48"/>
      <c r="AH973" s="48"/>
      <c r="AI973" s="48"/>
      <c r="AJ973" s="48"/>
      <c r="AK973" s="48"/>
      <c r="AL973" s="48"/>
      <c r="AM973" s="48"/>
      <c r="AN973" s="48"/>
      <c r="AO973" s="48"/>
      <c r="AP973" s="48"/>
      <c r="AQ973" s="48"/>
      <c r="AR973" s="48"/>
      <c r="AS973" s="48"/>
      <c r="AT973" s="48"/>
      <c r="AU973" s="48"/>
      <c r="AV973" s="48"/>
      <c r="AW973" s="48"/>
      <c r="AX973" s="48"/>
      <c r="AY973" s="48"/>
      <c r="AZ973" s="48"/>
      <c r="BA973" s="48"/>
      <c r="BB973" s="48"/>
    </row>
    <row r="974" spans="3:54" ht="15.75" customHeight="1" x14ac:dyDescent="0.3">
      <c r="C974" s="11"/>
      <c r="D974" s="11"/>
      <c r="E974" s="7"/>
      <c r="F974" s="8"/>
      <c r="G974" s="8"/>
      <c r="H974" s="9"/>
      <c r="I974" s="9"/>
      <c r="J974" s="9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8"/>
      <c r="V974" s="48"/>
      <c r="W974" s="48"/>
      <c r="X974" s="48"/>
      <c r="Y974" s="48"/>
      <c r="Z974" s="48"/>
      <c r="AA974" s="48"/>
      <c r="AB974" s="48"/>
      <c r="AC974" s="48"/>
      <c r="AD974" s="48"/>
      <c r="AE974" s="48"/>
      <c r="AF974" s="48"/>
      <c r="AG974" s="48"/>
      <c r="AH974" s="48"/>
      <c r="AI974" s="48"/>
      <c r="AJ974" s="48"/>
      <c r="AK974" s="48"/>
      <c r="AL974" s="48"/>
      <c r="AM974" s="48"/>
      <c r="AN974" s="48"/>
      <c r="AO974" s="48"/>
      <c r="AP974" s="48"/>
      <c r="AQ974" s="48"/>
      <c r="AR974" s="48"/>
      <c r="AS974" s="48"/>
      <c r="AT974" s="48"/>
      <c r="AU974" s="48"/>
      <c r="AV974" s="48"/>
      <c r="AW974" s="48"/>
      <c r="AX974" s="48"/>
      <c r="AY974" s="48"/>
      <c r="AZ974" s="48"/>
      <c r="BA974" s="48"/>
      <c r="BB974" s="48"/>
    </row>
    <row r="975" spans="3:54" ht="15.75" customHeight="1" x14ac:dyDescent="0.3">
      <c r="C975" s="11"/>
      <c r="D975" s="11"/>
      <c r="E975" s="7"/>
      <c r="F975" s="8"/>
      <c r="G975" s="8"/>
      <c r="H975" s="9"/>
      <c r="I975" s="9"/>
      <c r="J975" s="9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8"/>
      <c r="V975" s="48"/>
      <c r="W975" s="48"/>
      <c r="X975" s="48"/>
      <c r="Y975" s="48"/>
      <c r="Z975" s="48"/>
      <c r="AA975" s="48"/>
      <c r="AB975" s="48"/>
      <c r="AC975" s="48"/>
      <c r="AD975" s="48"/>
      <c r="AE975" s="48"/>
      <c r="AF975" s="48"/>
      <c r="AG975" s="48"/>
      <c r="AH975" s="48"/>
      <c r="AI975" s="48"/>
      <c r="AJ975" s="48"/>
      <c r="AK975" s="48"/>
      <c r="AL975" s="48"/>
      <c r="AM975" s="48"/>
      <c r="AN975" s="48"/>
      <c r="AO975" s="48"/>
      <c r="AP975" s="48"/>
      <c r="AQ975" s="48"/>
      <c r="AR975" s="48"/>
      <c r="AS975" s="48"/>
      <c r="AT975" s="48"/>
      <c r="AU975" s="48"/>
      <c r="AV975" s="48"/>
      <c r="AW975" s="48"/>
      <c r="AX975" s="48"/>
      <c r="AY975" s="48"/>
      <c r="AZ975" s="48"/>
      <c r="BA975" s="48"/>
      <c r="BB975" s="48"/>
    </row>
    <row r="976" spans="3:54" ht="15.75" customHeight="1" x14ac:dyDescent="0.3">
      <c r="C976" s="11"/>
      <c r="D976" s="11"/>
      <c r="E976" s="7"/>
      <c r="F976" s="8"/>
      <c r="G976" s="8"/>
      <c r="H976" s="9"/>
      <c r="I976" s="9"/>
      <c r="J976" s="9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8"/>
      <c r="V976" s="48"/>
      <c r="W976" s="48"/>
      <c r="X976" s="48"/>
      <c r="Y976" s="48"/>
      <c r="Z976" s="48"/>
      <c r="AA976" s="48"/>
      <c r="AB976" s="48"/>
      <c r="AC976" s="48"/>
      <c r="AD976" s="48"/>
      <c r="AE976" s="48"/>
      <c r="AF976" s="48"/>
      <c r="AG976" s="48"/>
      <c r="AH976" s="48"/>
      <c r="AI976" s="48"/>
      <c r="AJ976" s="48"/>
      <c r="AK976" s="48"/>
      <c r="AL976" s="48"/>
      <c r="AM976" s="48"/>
      <c r="AN976" s="48"/>
      <c r="AO976" s="48"/>
      <c r="AP976" s="48"/>
      <c r="AQ976" s="48"/>
      <c r="AR976" s="48"/>
      <c r="AS976" s="48"/>
      <c r="AT976" s="48"/>
      <c r="AU976" s="48"/>
      <c r="AV976" s="48"/>
      <c r="AW976" s="48"/>
      <c r="AX976" s="48"/>
      <c r="AY976" s="48"/>
      <c r="AZ976" s="48"/>
      <c r="BA976" s="48"/>
      <c r="BB976" s="48"/>
    </row>
    <row r="977" spans="3:54" ht="15.75" customHeight="1" x14ac:dyDescent="0.3">
      <c r="C977" s="11"/>
      <c r="D977" s="11"/>
      <c r="E977" s="7"/>
      <c r="F977" s="8"/>
      <c r="G977" s="8"/>
      <c r="H977" s="9"/>
      <c r="I977" s="9"/>
      <c r="J977" s="9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8"/>
      <c r="V977" s="48"/>
      <c r="W977" s="48"/>
      <c r="X977" s="48"/>
      <c r="Y977" s="48"/>
      <c r="Z977" s="48"/>
      <c r="AA977" s="48"/>
      <c r="AB977" s="48"/>
      <c r="AC977" s="48"/>
      <c r="AD977" s="48"/>
      <c r="AE977" s="48"/>
      <c r="AF977" s="48"/>
      <c r="AG977" s="48"/>
      <c r="AH977" s="48"/>
      <c r="AI977" s="48"/>
      <c r="AJ977" s="48"/>
      <c r="AK977" s="48"/>
      <c r="AL977" s="48"/>
      <c r="AM977" s="48"/>
      <c r="AN977" s="48"/>
      <c r="AO977" s="48"/>
      <c r="AP977" s="48"/>
      <c r="AQ977" s="48"/>
      <c r="AR977" s="48"/>
      <c r="AS977" s="48"/>
      <c r="AT977" s="48"/>
      <c r="AU977" s="48"/>
      <c r="AV977" s="48"/>
      <c r="AW977" s="48"/>
      <c r="AX977" s="48"/>
      <c r="AY977" s="48"/>
      <c r="AZ977" s="48"/>
      <c r="BA977" s="48"/>
      <c r="BB977" s="48"/>
    </row>
  </sheetData>
  <autoFilter ref="A6:BB151" xr:uid="{00000000-0009-0000-0000-000001000000}">
    <filterColumn colId="9">
      <filters>
        <filter val="1,5"/>
        <filter val="2,0"/>
        <filter val="2,5"/>
        <filter val="3,0"/>
        <filter val="3,5"/>
        <filter val="4,0"/>
        <filter val="5,0"/>
        <filter val="6,0"/>
      </filters>
    </filterColumn>
    <sortState ref="A7:BB151">
      <sortCondition ref="A6:A151"/>
    </sortState>
  </autoFilter>
  <pageMargins left="0.7" right="0.7" top="0.78740157499999996" bottom="0.7874015749999999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Übersicht nach Club ID</vt:lpstr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Schneckner</dc:creator>
  <cp:lastModifiedBy>Julia Schneckner</cp:lastModifiedBy>
  <dcterms:created xsi:type="dcterms:W3CDTF">2021-03-09T08:02:31Z</dcterms:created>
  <dcterms:modified xsi:type="dcterms:W3CDTF">2022-12-07T16:10:19Z</dcterms:modified>
</cp:coreProperties>
</file>