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E3688F2E-2848-47AE-820B-5DE906991963}" xr6:coauthVersionLast="44" xr6:coauthVersionMax="44" xr10:uidLastSave="{00000000-0000-0000-0000-000000000000}"/>
  <bookViews>
    <workbookView xWindow="-120" yWindow="-120" windowWidth="24240" windowHeight="1314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4" i="1" l="1"/>
  <c r="L5" i="1" l="1"/>
  <c r="L12" i="1"/>
  <c r="L16" i="1" l="1"/>
  <c r="L17" i="1"/>
  <c r="L18" i="1"/>
  <c r="L66" i="1"/>
  <c r="L60" i="1"/>
  <c r="L65" i="1"/>
  <c r="L64" i="1"/>
  <c r="L59" i="1"/>
  <c r="L58" i="1"/>
  <c r="L57" i="1"/>
  <c r="L56" i="1"/>
  <c r="L55" i="1"/>
  <c r="L54" i="1"/>
  <c r="L51" i="1"/>
  <c r="L50" i="1"/>
  <c r="L49" i="1"/>
  <c r="L41" i="1"/>
  <c r="L43" i="1"/>
  <c r="L42" i="1"/>
  <c r="L38" i="1"/>
  <c r="L37" i="1"/>
  <c r="L36" i="1"/>
  <c r="L35" i="1"/>
  <c r="L34" i="1"/>
  <c r="L33" i="1"/>
  <c r="L32" i="1"/>
  <c r="L31" i="1"/>
  <c r="L30" i="1"/>
  <c r="L29" i="1"/>
  <c r="L6" i="1"/>
  <c r="L7" i="1"/>
  <c r="L8" i="1"/>
  <c r="L9" i="1"/>
  <c r="L10" i="1"/>
  <c r="L11" i="1"/>
  <c r="L19" i="1"/>
  <c r="L20" i="1"/>
  <c r="L23" i="1"/>
  <c r="L24" i="1"/>
  <c r="L25" i="1"/>
  <c r="L26" i="1"/>
  <c r="L68" i="1" l="1"/>
  <c r="L72" i="1" s="1"/>
  <c r="L71" i="1" s="1"/>
</calcChain>
</file>

<file path=xl/sharedStrings.xml><?xml version="1.0" encoding="utf-8"?>
<sst xmlns="http://schemas.openxmlformats.org/spreadsheetml/2006/main" count="101" uniqueCount="99">
  <si>
    <t>CASA VITA</t>
  </si>
  <si>
    <t>KALMITWEG 7</t>
  </si>
  <si>
    <t>67117 LIMBURGERHOF</t>
  </si>
  <si>
    <t>06236-462111</t>
  </si>
  <si>
    <t>Telefonnummer</t>
  </si>
  <si>
    <t>E-Mail</t>
  </si>
  <si>
    <t>Datum:</t>
  </si>
  <si>
    <t>Anlieferung:</t>
  </si>
  <si>
    <t>Adresse:</t>
  </si>
  <si>
    <t>Fingerfood</t>
  </si>
  <si>
    <t>Asiaburger mit Rinderpaddy und Asiagemüse</t>
  </si>
  <si>
    <t>Wraps mit Hähnchen-Avocado-Füllung</t>
  </si>
  <si>
    <t xml:space="preserve">Capreseburger </t>
  </si>
  <si>
    <t>judithwenzel@googlemail.com</t>
  </si>
  <si>
    <t>Wraps mit Schafskäsefüllung</t>
  </si>
  <si>
    <t>Saumagenburger mit gebratenem Wirsing</t>
  </si>
  <si>
    <t>Blackburger mit Roter Beete und Rinderpatty</t>
  </si>
  <si>
    <t>Wraps mit Tomaten-Mozzarella</t>
  </si>
  <si>
    <t>Extras optional</t>
  </si>
  <si>
    <t xml:space="preserve">Lieferung </t>
  </si>
  <si>
    <t>Geschirrabholung</t>
  </si>
  <si>
    <t>Himbeerdessert im Glas</t>
  </si>
  <si>
    <t>Pfirsich-Cheesecake Dessert</t>
  </si>
  <si>
    <t>Tiramisu</t>
  </si>
  <si>
    <t>Mousse au chocolat</t>
  </si>
  <si>
    <t>Milchreis mir Kirschen</t>
  </si>
  <si>
    <t>0160-4482989</t>
  </si>
  <si>
    <t>Burger</t>
  </si>
  <si>
    <t>Preis/ St.</t>
  </si>
  <si>
    <t>Briocheburger mit Roastbeef und Gewürzgurke</t>
  </si>
  <si>
    <t>Caesar´s Salad-Chicken Burger</t>
  </si>
  <si>
    <t>Minifalafelburger</t>
  </si>
  <si>
    <t>Wraps</t>
  </si>
  <si>
    <t xml:space="preserve">Taccowraps mit Rinderhack </t>
  </si>
  <si>
    <t>Miniquiche</t>
  </si>
  <si>
    <t>Lorraine</t>
  </si>
  <si>
    <t>Lachs-Lauch</t>
  </si>
  <si>
    <t>Schinken-Käse</t>
  </si>
  <si>
    <t>Mango-Mozzarella-Salat</t>
  </si>
  <si>
    <t>Geflügel-Curry-Salat</t>
  </si>
  <si>
    <t xml:space="preserve">Thai-Salat </t>
  </si>
  <si>
    <t>Frühlingrollen mit Dip</t>
  </si>
  <si>
    <t>Bunter Linsensalat</t>
  </si>
  <si>
    <t>Couscoussalat</t>
  </si>
  <si>
    <t>Kartoffelsalat</t>
  </si>
  <si>
    <t>Minischnitzel</t>
  </si>
  <si>
    <t>Kalbswürfel mit Thunfischcreme</t>
  </si>
  <si>
    <t>Taccosalat</t>
  </si>
  <si>
    <t>Mediterraner Pennesalat</t>
  </si>
  <si>
    <t>Sandwiches</t>
  </si>
  <si>
    <t>Thunfischcreme</t>
  </si>
  <si>
    <t>Lachs, Ei und Gurke</t>
  </si>
  <si>
    <t>Roastbeef mit Sahnemeerrettich</t>
  </si>
  <si>
    <t>Süßes</t>
  </si>
  <si>
    <t>Buffetgeschirrreinigung pro Person</t>
  </si>
  <si>
    <t>Name:</t>
  </si>
  <si>
    <t>Telefonnummer:</t>
  </si>
  <si>
    <t>Abholung:</t>
  </si>
  <si>
    <t>Uhrzeit:</t>
  </si>
  <si>
    <t>Personenanzahl:</t>
  </si>
  <si>
    <t xml:space="preserve">Ja </t>
  </si>
  <si>
    <t>Nein</t>
  </si>
  <si>
    <t>10 Teile Mindestbestellmenge pro Artikel.</t>
  </si>
  <si>
    <t>Minispieße optional im Glas</t>
  </si>
  <si>
    <t xml:space="preserve">bis 10 km </t>
  </si>
  <si>
    <t>Menge</t>
  </si>
  <si>
    <t>Gesamt</t>
  </si>
  <si>
    <t>Beerentartelettes mit Vanillecreme</t>
  </si>
  <si>
    <t>Schokotartelettes</t>
  </si>
  <si>
    <t>Gesamtbetrag</t>
  </si>
  <si>
    <t>MWST</t>
  </si>
  <si>
    <t>Gesamtbetrag netto</t>
  </si>
  <si>
    <t xml:space="preserve">bis 20 km </t>
  </si>
  <si>
    <t>Das Fingerfood wird gemischt auf Platten angerichtet.</t>
  </si>
  <si>
    <t>Im Glas</t>
  </si>
  <si>
    <t>TRENDIGER GENUSS FÜR ALLE ANLÄSSE</t>
  </si>
  <si>
    <t>Bereits Johann Wolfgang v. Goethe wusste ..</t>
  </si>
  <si>
    <t>DAS ESSEN SOLL ZUERST DAS AUGE ERFREUEN UND DANN DEN MAGEN</t>
  </si>
  <si>
    <t>DER ERSTE EINDRUCK IST ENTSCHEIDEND, 
DER LETZTE EINDRUCK BLEIBEND.</t>
  </si>
  <si>
    <t xml:space="preserve">In diesem Sinne 
ist Fingerfood eine wunderbare Gelegenheit Gäste, Geschäfspartner, 
oder auch die eigenen Mitarbeiter mit 
kreativen und feinen Fingerfoodvariationen zu erfreuen.
Wir bieten kleine Köstlichkeiten bis hin zum individuellen Buffet für Events jeder Art.
Jedes Häppchen wird von uns aus sorgfätlig ausgewählten Zutaten 
mit viel Liebe zum Detail hausgemacht.
Die Frische der Zutaten und die appetitliche Präsentation 
stehen für uns stets im Vordergrund.
Entscheiden Sie nach Ihren eigenen Bedürfnissen.
Gerne unterstützen wir Sie auch im persönlichen Gespräch
mit unserem professionellen Know-how.
</t>
  </si>
  <si>
    <t>Für die Gläser legen wir entsprechend kleine Gabeln oder Löffel bei.</t>
  </si>
  <si>
    <t xml:space="preserve">Unser Tipp: </t>
  </si>
  <si>
    <t>Sektempfang</t>
  </si>
  <si>
    <t>3 - 4 Teile pro Person</t>
  </si>
  <si>
    <t>Mittagessen</t>
  </si>
  <si>
    <t>5-7 Teile pro Person</t>
  </si>
  <si>
    <t>Abendevent</t>
  </si>
  <si>
    <t>8-10 Teile pro Person</t>
  </si>
  <si>
    <t>Falls Sie das Buffetgeschirr selbst reinigen, werden keine Extrakosten berechnet.</t>
  </si>
  <si>
    <t>Falls Sie eine Lieferung beziehungsweise Geschirrabholung wünschen 
berechnen sich die Kosten in Entfernung:</t>
  </si>
  <si>
    <t xml:space="preserve">Mit dieser Philosphie gehen wir an jede Aufgabe heran. 
In diesem Sinne unterbreiten wir Ihnen gerne ein Angebot. </t>
  </si>
  <si>
    <t>Wir freuen uns auf Sie!</t>
  </si>
  <si>
    <t>Apple-Crumble-Tartelettes</t>
  </si>
  <si>
    <t>Classic Burger</t>
  </si>
  <si>
    <t>Falafel Wrap</t>
  </si>
  <si>
    <t>Spinat-Ricotta</t>
  </si>
  <si>
    <t>Caprese-Spieß</t>
  </si>
  <si>
    <t>Hähnchen-Spieß</t>
  </si>
  <si>
    <t>Garnelen-Spieß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</si>
</sst>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0\ _€"/>
  </numFmts>
  <fonts count="12" x14ac:knownFonts="1">
    <font>
      <sz val="11"/>
      <color theme="1"/>
      <name val="Calibri"/>
      <family val="2"/>
      <scheme val="minor"/>
    </font>
    <font>
      <u/>
      <sz val="10"/>
      <color theme="10"/>
      <name val="Arial"/>
      <family val="2"/>
    </font>
    <font>
      <sz val="11"/>
      <color theme="1"/>
      <name val="Calibri"/>
      <family val="2"/>
      <scheme val="minor"/>
    </font>
    <font>
      <sz val="12"/>
      <name val="Arial Narrow"/>
      <family val="2"/>
    </font>
    <font>
      <sz val="12"/>
      <color theme="1"/>
      <name val="Arial Narrow"/>
      <family val="2"/>
    </font>
    <font>
      <b/>
      <sz val="12"/>
      <color theme="1"/>
      <name val="Arial Narrow"/>
      <family val="2"/>
    </font>
    <font>
      <b/>
      <sz val="12"/>
      <name val="Arial Narrow"/>
      <family val="2"/>
    </font>
    <font>
      <u/>
      <sz val="12"/>
      <name val="Arial Narrow"/>
      <family val="2"/>
    </font>
    <font>
      <b/>
      <sz val="16"/>
      <color theme="1"/>
      <name val="Arial Narrow"/>
      <family val="2"/>
    </font>
    <font>
      <sz val="16"/>
      <color theme="1"/>
      <name val="Arial Narrow"/>
      <family val="2"/>
    </font>
    <font>
      <b/>
      <sz val="14"/>
      <color theme="1"/>
      <name val="Arial Narrow"/>
      <family val="2"/>
    </font>
    <font>
      <sz val="14"/>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74">
    <xf numFmtId="0" fontId="0" fillId="0" borderId="0" xfId="0"/>
    <xf numFmtId="0" fontId="3" fillId="0" borderId="1" xfId="0" applyFont="1" applyBorder="1" applyAlignment="1">
      <alignment horizontal="left"/>
    </xf>
    <xf numFmtId="2" fontId="3" fillId="0" borderId="1" xfId="0" applyNumberFormat="1" applyFont="1" applyBorder="1" applyAlignment="1">
      <alignment horizontal="left"/>
    </xf>
    <xf numFmtId="2" fontId="3" fillId="0" borderId="1" xfId="0" applyNumberFormat="1" applyFont="1" applyBorder="1" applyAlignment="1">
      <alignment horizontal="right"/>
    </xf>
    <xf numFmtId="164" fontId="3" fillId="0" borderId="1" xfId="0" applyNumberFormat="1" applyFont="1" applyBorder="1" applyAlignment="1">
      <alignment horizontal="left"/>
    </xf>
    <xf numFmtId="0" fontId="4" fillId="0" borderId="0" xfId="0" applyFont="1" applyBorder="1"/>
    <xf numFmtId="165" fontId="4" fillId="0" borderId="0" xfId="0" applyNumberFormat="1" applyFont="1" applyBorder="1" applyAlignment="1"/>
    <xf numFmtId="164" fontId="4" fillId="0" borderId="0" xfId="0" applyNumberFormat="1" applyFont="1" applyBorder="1" applyAlignment="1">
      <alignment horizontal="left"/>
    </xf>
    <xf numFmtId="49" fontId="4" fillId="0" borderId="0" xfId="0" applyNumberFormat="1" applyFont="1" applyBorder="1"/>
    <xf numFmtId="49" fontId="3" fillId="0" borderId="0" xfId="0" applyNumberFormat="1" applyFont="1" applyBorder="1" applyAlignment="1">
      <alignment horizontal="left"/>
    </xf>
    <xf numFmtId="0" fontId="3" fillId="0" borderId="0" xfId="0" applyFont="1" applyBorder="1"/>
    <xf numFmtId="49" fontId="4" fillId="0" borderId="0" xfId="0" applyNumberFormat="1" applyFont="1" applyBorder="1" applyAlignment="1">
      <alignment horizontal="left"/>
    </xf>
    <xf numFmtId="164" fontId="3" fillId="0" borderId="0" xfId="0" applyNumberFormat="1" applyFont="1" applyBorder="1" applyAlignment="1">
      <alignment horizontal="left"/>
    </xf>
    <xf numFmtId="49" fontId="5" fillId="0" borderId="0" xfId="0" applyNumberFormat="1" applyFont="1" applyBorder="1" applyAlignment="1">
      <alignment horizontal="left"/>
    </xf>
    <xf numFmtId="0" fontId="6" fillId="0" borderId="0" xfId="0" applyFont="1" applyBorder="1" applyAlignment="1">
      <alignment vertical="center"/>
    </xf>
    <xf numFmtId="0" fontId="7" fillId="0" borderId="0" xfId="0" applyFont="1" applyBorder="1"/>
    <xf numFmtId="49" fontId="4" fillId="0" borderId="1" xfId="0" applyNumberFormat="1" applyFont="1" applyBorder="1"/>
    <xf numFmtId="0" fontId="5" fillId="0" borderId="0" xfId="0" applyFont="1" applyBorder="1"/>
    <xf numFmtId="0" fontId="3" fillId="0" borderId="0" xfId="0" applyFont="1" applyBorder="1" applyAlignment="1">
      <alignment horizontal="left"/>
    </xf>
    <xf numFmtId="49" fontId="5" fillId="0" borderId="0" xfId="1" applyNumberFormat="1" applyFont="1" applyBorder="1" applyAlignment="1">
      <alignment horizontal="left"/>
    </xf>
    <xf numFmtId="0" fontId="3" fillId="0" borderId="1" xfId="0" applyFont="1" applyBorder="1"/>
    <xf numFmtId="0" fontId="4" fillId="0" borderId="2" xfId="0" applyFont="1" applyBorder="1"/>
    <xf numFmtId="14" fontId="4" fillId="0" borderId="0" xfId="0" applyNumberFormat="1" applyFont="1" applyBorder="1"/>
    <xf numFmtId="20" fontId="4" fillId="0" borderId="0" xfId="0" applyNumberFormat="1" applyFont="1" applyBorder="1"/>
    <xf numFmtId="0" fontId="4" fillId="0" borderId="1" xfId="0" applyFont="1" applyBorder="1"/>
    <xf numFmtId="0" fontId="6" fillId="0" borderId="0" xfId="0" applyFont="1" applyBorder="1"/>
    <xf numFmtId="165" fontId="6" fillId="0" borderId="0" xfId="0" applyNumberFormat="1" applyFont="1" applyBorder="1" applyAlignment="1"/>
    <xf numFmtId="164" fontId="6" fillId="0" borderId="0" xfId="0" applyNumberFormat="1" applyFont="1" applyBorder="1" applyAlignment="1">
      <alignment horizontal="left"/>
    </xf>
    <xf numFmtId="0" fontId="6" fillId="0" borderId="0" xfId="0" applyFont="1" applyBorder="1" applyAlignment="1">
      <alignment vertical="top"/>
    </xf>
    <xf numFmtId="0" fontId="6" fillId="0" borderId="0" xfId="0" applyFont="1" applyBorder="1" applyAlignment="1"/>
    <xf numFmtId="0" fontId="6" fillId="0" borderId="1" xfId="0" applyFont="1" applyBorder="1"/>
    <xf numFmtId="0" fontId="3" fillId="0" borderId="0" xfId="0" applyFont="1" applyBorder="1" applyAlignment="1">
      <alignment vertical="top"/>
    </xf>
    <xf numFmtId="8" fontId="4" fillId="0" borderId="0" xfId="0" applyNumberFormat="1" applyFont="1" applyBorder="1"/>
    <xf numFmtId="0" fontId="3" fillId="0" borderId="0" xfId="0" applyFont="1" applyBorder="1" applyAlignment="1"/>
    <xf numFmtId="164" fontId="4" fillId="0" borderId="0" xfId="0" applyNumberFormat="1" applyFont="1" applyBorder="1"/>
    <xf numFmtId="0" fontId="4" fillId="0" borderId="4" xfId="0" applyFont="1" applyBorder="1"/>
    <xf numFmtId="0" fontId="4" fillId="0" borderId="5" xfId="0" applyFont="1" applyBorder="1"/>
    <xf numFmtId="0" fontId="3" fillId="0" borderId="6" xfId="0" applyFont="1" applyBorder="1"/>
    <xf numFmtId="0" fontId="3" fillId="0" borderId="7" xfId="0" applyFont="1" applyBorder="1"/>
    <xf numFmtId="0" fontId="3" fillId="0" borderId="8" xfId="0" applyFont="1" applyBorder="1"/>
    <xf numFmtId="0" fontId="4" fillId="0" borderId="9" xfId="0" applyFont="1" applyBorder="1"/>
    <xf numFmtId="0" fontId="3" fillId="0" borderId="10" xfId="0" applyFont="1" applyBorder="1" applyAlignment="1">
      <alignment horizontal="left"/>
    </xf>
    <xf numFmtId="0" fontId="4" fillId="0" borderId="6" xfId="0" applyFont="1" applyBorder="1"/>
    <xf numFmtId="0" fontId="4" fillId="0" borderId="7" xfId="0" applyFont="1" applyBorder="1"/>
    <xf numFmtId="49" fontId="4" fillId="0" borderId="8" xfId="0" applyNumberFormat="1" applyFont="1" applyBorder="1" applyAlignment="1">
      <alignment horizontal="left"/>
    </xf>
    <xf numFmtId="49" fontId="4" fillId="0" borderId="10" xfId="0" applyNumberFormat="1" applyFont="1" applyBorder="1" applyAlignment="1">
      <alignment horizontal="left"/>
    </xf>
    <xf numFmtId="49" fontId="5" fillId="0" borderId="8" xfId="0" applyNumberFormat="1" applyFont="1" applyBorder="1" applyAlignment="1">
      <alignment horizontal="left"/>
    </xf>
    <xf numFmtId="0" fontId="4" fillId="0" borderId="8" xfId="0" applyFont="1" applyBorder="1"/>
    <xf numFmtId="2" fontId="3" fillId="0" borderId="3" xfId="0" applyNumberFormat="1" applyFont="1" applyBorder="1" applyAlignment="1">
      <alignment horizontal="right"/>
    </xf>
    <xf numFmtId="2" fontId="3" fillId="0" borderId="12" xfId="0" applyNumberFormat="1" applyFont="1" applyBorder="1"/>
    <xf numFmtId="0" fontId="3" fillId="0" borderId="9" xfId="0" applyFont="1" applyBorder="1" applyAlignment="1">
      <alignment horizontal="left"/>
    </xf>
    <xf numFmtId="0" fontId="3" fillId="0" borderId="10" xfId="0" applyFont="1" applyBorder="1"/>
    <xf numFmtId="0" fontId="4" fillId="0" borderId="0" xfId="0" applyFont="1" applyBorder="1" applyAlignment="1">
      <alignment horizontal="center" vertical="top" wrapText="1"/>
    </xf>
    <xf numFmtId="0" fontId="4" fillId="0" borderId="0" xfId="0" applyFont="1" applyBorder="1" applyAlignment="1">
      <alignment vertical="top" wrapText="1"/>
    </xf>
    <xf numFmtId="0" fontId="3" fillId="0" borderId="1" xfId="0" applyFont="1" applyBorder="1" applyAlignment="1">
      <alignment wrapText="1"/>
    </xf>
    <xf numFmtId="0" fontId="4" fillId="0" borderId="1" xfId="0" applyFont="1" applyBorder="1" applyAlignment="1"/>
    <xf numFmtId="2" fontId="6" fillId="0" borderId="6" xfId="0" applyNumberFormat="1" applyFont="1" applyBorder="1" applyAlignment="1">
      <alignment horizontal="right"/>
    </xf>
    <xf numFmtId="2" fontId="6" fillId="0" borderId="8" xfId="0" applyNumberFormat="1" applyFont="1" applyBorder="1"/>
    <xf numFmtId="2" fontId="3" fillId="0" borderId="11" xfId="0" applyNumberFormat="1" applyFont="1" applyBorder="1" applyAlignment="1">
      <alignment horizontal="right"/>
    </xf>
    <xf numFmtId="2" fontId="3" fillId="0" borderId="11" xfId="2" applyNumberFormat="1" applyFont="1" applyBorder="1"/>
    <xf numFmtId="2" fontId="3" fillId="0" borderId="1" xfId="0" applyNumberFormat="1" applyFont="1" applyBorder="1"/>
    <xf numFmtId="0" fontId="4" fillId="0" borderId="0" xfId="0" applyFont="1" applyBorder="1" applyAlignment="1">
      <alignment horizontal="left" wrapText="1"/>
    </xf>
    <xf numFmtId="0" fontId="8" fillId="0" borderId="0" xfId="0" applyFont="1" applyBorder="1" applyAlignment="1">
      <alignment horizontal="center"/>
    </xf>
    <xf numFmtId="0" fontId="9" fillId="0" borderId="0" xfId="0" applyFont="1" applyBorder="1" applyAlignment="1">
      <alignment horizontal="center"/>
    </xf>
    <xf numFmtId="0" fontId="4" fillId="0" borderId="0" xfId="0" applyFont="1" applyBorder="1" applyAlignment="1">
      <alignment horizontal="center"/>
    </xf>
    <xf numFmtId="49" fontId="5" fillId="0" borderId="0" xfId="0" applyNumberFormat="1"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horizontal="center"/>
    </xf>
    <xf numFmtId="0" fontId="3" fillId="0" borderId="0" xfId="0" applyFont="1" applyBorder="1" applyAlignment="1">
      <alignment horizontal="center" vertical="top" wrapText="1"/>
    </xf>
    <xf numFmtId="49" fontId="3" fillId="0" borderId="0" xfId="0" applyNumberFormat="1" applyFont="1" applyBorder="1" applyAlignment="1">
      <alignment horizontal="center"/>
    </xf>
    <xf numFmtId="0" fontId="9" fillId="0" borderId="0" xfId="0" applyFont="1" applyBorder="1" applyAlignment="1">
      <alignment horizontal="center" vertical="center"/>
    </xf>
    <xf numFmtId="0" fontId="4" fillId="0" borderId="0" xfId="0" applyFont="1" applyBorder="1" applyAlignment="1">
      <alignment horizontal="center" vertical="top" wrapText="1"/>
    </xf>
  </cellXfs>
  <cellStyles count="3">
    <cellStyle name="Link" xfId="1" builtinId="8"/>
    <cellStyle name="Prozent" xfId="2" builtinId="5"/>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648016</xdr:colOff>
      <xdr:row>0</xdr:row>
      <xdr:rowOff>9525</xdr:rowOff>
    </xdr:from>
    <xdr:to>
      <xdr:col>3</xdr:col>
      <xdr:colOff>330311</xdr:colOff>
      <xdr:row>7</xdr:row>
      <xdr:rowOff>47625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441" y="9525"/>
          <a:ext cx="1596820"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9525</xdr:colOff>
      <xdr:row>45</xdr:row>
      <xdr:rowOff>76200</xdr:rowOff>
    </xdr:from>
    <xdr:ext cx="1198775" cy="1149386"/>
    <xdr:pic>
      <xdr:nvPicPr>
        <xdr:cNvPr id="3" name="Grafik 2">
          <a:extLst>
            <a:ext uri="{FF2B5EF4-FFF2-40B4-BE49-F238E27FC236}">
              <a16:creationId xmlns:a16="http://schemas.microsoft.com/office/drawing/2014/main" id="{87A35D4E-1E56-4382-9F00-F20925910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9134475"/>
          <a:ext cx="1198775" cy="11493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dithwenzel@googl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87"/>
  <sheetViews>
    <sheetView tabSelected="1" topLeftCell="A19" workbookViewId="0">
      <selection activeCell="M44" sqref="M44"/>
    </sheetView>
  </sheetViews>
  <sheetFormatPr baseColWidth="10" defaultColWidth="14.28515625" defaultRowHeight="15.75" x14ac:dyDescent="0.25"/>
  <cols>
    <col min="1" max="1" width="16.7109375" style="5" customWidth="1"/>
    <col min="2" max="2" width="20.5703125" style="5" customWidth="1"/>
    <col min="3" max="3" width="8.140625" style="6" customWidth="1"/>
    <col min="4" max="4" width="11.28515625" style="7" customWidth="1"/>
    <col min="5" max="5" width="19.28515625" style="5" customWidth="1"/>
    <col min="6" max="6" width="4.28515625" style="8" customWidth="1"/>
    <col min="7" max="9" width="14.28515625" style="5"/>
    <col min="10" max="10" width="10.42578125" style="34" bestFit="1" customWidth="1"/>
    <col min="11" max="11" width="8.140625" style="5" bestFit="1" customWidth="1"/>
    <col min="12" max="12" width="11.28515625" style="5" customWidth="1"/>
    <col min="13" max="16384" width="14.28515625" style="5"/>
  </cols>
  <sheetData>
    <row r="2" spans="1:12" ht="20.25" x14ac:dyDescent="0.3">
      <c r="F2" s="62" t="s">
        <v>62</v>
      </c>
      <c r="G2" s="63"/>
      <c r="H2" s="63"/>
      <c r="I2" s="63"/>
      <c r="J2" s="63"/>
      <c r="K2" s="63"/>
      <c r="L2" s="63"/>
    </row>
    <row r="3" spans="1:12" x14ac:dyDescent="0.25">
      <c r="F3" s="64"/>
      <c r="G3" s="64"/>
      <c r="H3" s="64"/>
      <c r="I3" s="64"/>
      <c r="J3" s="64"/>
      <c r="K3" s="64"/>
      <c r="L3" s="64"/>
    </row>
    <row r="4" spans="1:12" x14ac:dyDescent="0.25">
      <c r="G4" s="14" t="s">
        <v>27</v>
      </c>
      <c r="H4" s="10"/>
      <c r="I4" s="10"/>
      <c r="J4" s="12" t="s">
        <v>28</v>
      </c>
      <c r="K4" s="5" t="s">
        <v>65</v>
      </c>
      <c r="L4" s="5" t="s">
        <v>66</v>
      </c>
    </row>
    <row r="5" spans="1:12" x14ac:dyDescent="0.25">
      <c r="F5" s="16"/>
      <c r="G5" s="18" t="s">
        <v>10</v>
      </c>
      <c r="H5" s="18"/>
      <c r="I5" s="6"/>
      <c r="J5" s="4">
        <v>2.5</v>
      </c>
      <c r="K5" s="2">
        <v>0</v>
      </c>
      <c r="L5" s="3">
        <f t="shared" ref="L5:L11" si="0">SUM(J5*K5)</f>
        <v>0</v>
      </c>
    </row>
    <row r="6" spans="1:12" x14ac:dyDescent="0.25">
      <c r="F6" s="16"/>
      <c r="G6" s="18" t="s">
        <v>16</v>
      </c>
      <c r="H6" s="18"/>
      <c r="I6" s="6"/>
      <c r="J6" s="4">
        <v>2.5</v>
      </c>
      <c r="K6" s="2">
        <v>0</v>
      </c>
      <c r="L6" s="3">
        <f t="shared" si="0"/>
        <v>0</v>
      </c>
    </row>
    <row r="7" spans="1:12" x14ac:dyDescent="0.25">
      <c r="F7" s="20"/>
      <c r="G7" s="10" t="s">
        <v>12</v>
      </c>
      <c r="H7" s="10"/>
      <c r="I7" s="6"/>
      <c r="J7" s="4">
        <v>2.5</v>
      </c>
      <c r="K7" s="2">
        <v>0</v>
      </c>
      <c r="L7" s="3">
        <f t="shared" si="0"/>
        <v>0</v>
      </c>
    </row>
    <row r="8" spans="1:12" s="10" customFormat="1" ht="15.75" customHeight="1" x14ac:dyDescent="0.25">
      <c r="A8" s="72" t="s">
        <v>9</v>
      </c>
      <c r="B8" s="66"/>
      <c r="C8" s="66"/>
      <c r="D8" s="66"/>
      <c r="E8" s="66"/>
      <c r="F8" s="20"/>
      <c r="G8" s="5" t="s">
        <v>15</v>
      </c>
      <c r="H8" s="5"/>
      <c r="I8" s="6"/>
      <c r="J8" s="4">
        <v>2.5</v>
      </c>
      <c r="K8" s="2">
        <v>0</v>
      </c>
      <c r="L8" s="3">
        <f t="shared" si="0"/>
        <v>0</v>
      </c>
    </row>
    <row r="9" spans="1:12" s="10" customFormat="1" ht="15.75" customHeight="1" x14ac:dyDescent="0.25">
      <c r="A9" s="66"/>
      <c r="B9" s="66"/>
      <c r="C9" s="66"/>
      <c r="D9" s="66"/>
      <c r="E9" s="66"/>
      <c r="F9" s="20"/>
      <c r="G9" s="5" t="s">
        <v>29</v>
      </c>
      <c r="H9" s="5"/>
      <c r="I9" s="6"/>
      <c r="J9" s="4">
        <v>2.5</v>
      </c>
      <c r="K9" s="2">
        <v>0</v>
      </c>
      <c r="L9" s="3">
        <f t="shared" si="0"/>
        <v>0</v>
      </c>
    </row>
    <row r="10" spans="1:12" s="10" customFormat="1" x14ac:dyDescent="0.25">
      <c r="A10" s="66"/>
      <c r="B10" s="66"/>
      <c r="C10" s="66"/>
      <c r="D10" s="66"/>
      <c r="E10" s="66"/>
      <c r="F10" s="20"/>
      <c r="G10" s="5" t="s">
        <v>30</v>
      </c>
      <c r="H10" s="5"/>
      <c r="I10" s="6"/>
      <c r="J10" s="4">
        <v>2.5</v>
      </c>
      <c r="K10" s="2">
        <v>0</v>
      </c>
      <c r="L10" s="3">
        <f t="shared" si="0"/>
        <v>0</v>
      </c>
    </row>
    <row r="11" spans="1:12" s="10" customFormat="1" x14ac:dyDescent="0.25">
      <c r="A11" s="64" t="s">
        <v>75</v>
      </c>
      <c r="B11" s="64"/>
      <c r="C11" s="64"/>
      <c r="D11" s="64"/>
      <c r="E11" s="64"/>
      <c r="F11" s="55"/>
      <c r="G11" s="5" t="s">
        <v>31</v>
      </c>
      <c r="H11" s="22"/>
      <c r="I11" s="6"/>
      <c r="J11" s="4">
        <v>2.5</v>
      </c>
      <c r="K11" s="2">
        <v>0</v>
      </c>
      <c r="L11" s="3">
        <f t="shared" si="0"/>
        <v>0</v>
      </c>
    </row>
    <row r="12" spans="1:12" x14ac:dyDescent="0.25">
      <c r="B12" s="10"/>
      <c r="C12" s="13"/>
      <c r="F12" s="55"/>
      <c r="G12" s="5" t="s">
        <v>93</v>
      </c>
      <c r="H12" s="22"/>
      <c r="I12" s="6"/>
      <c r="J12" s="4">
        <v>2.5</v>
      </c>
      <c r="K12" s="2">
        <v>0</v>
      </c>
      <c r="L12" s="3">
        <f>SUM(J12*K12)</f>
        <v>0</v>
      </c>
    </row>
    <row r="13" spans="1:12" x14ac:dyDescent="0.25">
      <c r="A13" s="71" t="s">
        <v>76</v>
      </c>
      <c r="B13" s="71"/>
      <c r="C13" s="71"/>
      <c r="D13" s="71"/>
      <c r="E13" s="71"/>
    </row>
    <row r="14" spans="1:12" x14ac:dyDescent="0.25">
      <c r="A14" s="65" t="s">
        <v>77</v>
      </c>
      <c r="B14" s="65"/>
      <c r="C14" s="65"/>
      <c r="D14" s="65"/>
      <c r="E14" s="65"/>
    </row>
    <row r="15" spans="1:12" x14ac:dyDescent="0.25">
      <c r="A15" s="19"/>
      <c r="B15" s="17"/>
      <c r="F15" s="5"/>
      <c r="G15" s="17" t="s">
        <v>32</v>
      </c>
      <c r="H15" s="23"/>
      <c r="I15" s="6"/>
      <c r="J15" s="7"/>
    </row>
    <row r="16" spans="1:12" ht="15.75" customHeight="1" x14ac:dyDescent="0.25">
      <c r="A16" s="70" t="s">
        <v>79</v>
      </c>
      <c r="B16" s="70"/>
      <c r="C16" s="70"/>
      <c r="D16" s="70"/>
      <c r="E16" s="70"/>
      <c r="F16" s="24"/>
      <c r="G16" s="10" t="s">
        <v>11</v>
      </c>
      <c r="I16" s="6"/>
      <c r="J16" s="4">
        <v>2.5</v>
      </c>
      <c r="K16" s="2">
        <v>0</v>
      </c>
      <c r="L16" s="3">
        <f>SUM(J16*K16)</f>
        <v>0</v>
      </c>
    </row>
    <row r="17" spans="1:18" x14ac:dyDescent="0.25">
      <c r="A17" s="70"/>
      <c r="B17" s="70"/>
      <c r="C17" s="70"/>
      <c r="D17" s="70"/>
      <c r="E17" s="70"/>
      <c r="F17" s="24"/>
      <c r="G17" s="10" t="s">
        <v>17</v>
      </c>
      <c r="I17" s="6"/>
      <c r="J17" s="4">
        <v>2.5</v>
      </c>
      <c r="K17" s="2">
        <v>0</v>
      </c>
      <c r="L17" s="3">
        <f>SUM(J17*K17)</f>
        <v>0</v>
      </c>
    </row>
    <row r="18" spans="1:18" x14ac:dyDescent="0.25">
      <c r="A18" s="70"/>
      <c r="B18" s="70"/>
      <c r="C18" s="70"/>
      <c r="D18" s="70"/>
      <c r="E18" s="70"/>
      <c r="F18" s="16"/>
      <c r="G18" s="10" t="s">
        <v>14</v>
      </c>
      <c r="I18" s="6"/>
      <c r="J18" s="4">
        <v>2.5</v>
      </c>
      <c r="K18" s="2">
        <v>0</v>
      </c>
      <c r="L18" s="3">
        <f>SUM(J18*K18)</f>
        <v>0</v>
      </c>
    </row>
    <row r="19" spans="1:18" x14ac:dyDescent="0.25">
      <c r="A19" s="70"/>
      <c r="B19" s="70"/>
      <c r="C19" s="70"/>
      <c r="D19" s="70"/>
      <c r="E19" s="70"/>
      <c r="F19" s="24"/>
      <c r="G19" s="5" t="s">
        <v>33</v>
      </c>
      <c r="I19" s="6"/>
      <c r="J19" s="4">
        <v>2.5</v>
      </c>
      <c r="K19" s="2">
        <v>0</v>
      </c>
      <c r="L19" s="3">
        <f>SUM(J19*K19)</f>
        <v>0</v>
      </c>
    </row>
    <row r="20" spans="1:18" ht="15.75" customHeight="1" x14ac:dyDescent="0.25">
      <c r="A20" s="70"/>
      <c r="B20" s="70"/>
      <c r="C20" s="70"/>
      <c r="D20" s="70"/>
      <c r="E20" s="70"/>
      <c r="F20" s="24"/>
      <c r="G20" s="10" t="s">
        <v>94</v>
      </c>
      <c r="H20" s="25"/>
      <c r="I20" s="26"/>
      <c r="J20" s="4">
        <v>2.5</v>
      </c>
      <c r="K20" s="2">
        <v>0</v>
      </c>
      <c r="L20" s="3">
        <f>SUM(J20*K20)</f>
        <v>0</v>
      </c>
    </row>
    <row r="21" spans="1:18" x14ac:dyDescent="0.25">
      <c r="A21" s="70"/>
      <c r="B21" s="70"/>
      <c r="C21" s="70"/>
      <c r="D21" s="70"/>
      <c r="E21" s="70"/>
    </row>
    <row r="22" spans="1:18" s="25" customFormat="1" x14ac:dyDescent="0.25">
      <c r="A22" s="70"/>
      <c r="B22" s="70"/>
      <c r="C22" s="70"/>
      <c r="D22" s="70"/>
      <c r="E22" s="70"/>
      <c r="G22" s="28" t="s">
        <v>34</v>
      </c>
      <c r="H22" s="28"/>
      <c r="I22" s="29"/>
      <c r="J22" s="27"/>
    </row>
    <row r="23" spans="1:18" ht="15.75" customHeight="1" x14ac:dyDescent="0.25">
      <c r="A23" s="70"/>
      <c r="B23" s="70"/>
      <c r="C23" s="70"/>
      <c r="D23" s="70"/>
      <c r="E23" s="70"/>
      <c r="F23" s="30"/>
      <c r="G23" s="31" t="s">
        <v>35</v>
      </c>
      <c r="H23" s="28"/>
      <c r="I23" s="29"/>
      <c r="J23" s="4">
        <v>2.2000000000000002</v>
      </c>
      <c r="K23" s="2">
        <v>0</v>
      </c>
      <c r="L23" s="3">
        <f>SUM(J23*K23)</f>
        <v>0</v>
      </c>
    </row>
    <row r="24" spans="1:18" x14ac:dyDescent="0.25">
      <c r="A24" s="70"/>
      <c r="B24" s="70"/>
      <c r="C24" s="70"/>
      <c r="D24" s="70"/>
      <c r="E24" s="70"/>
      <c r="F24" s="24"/>
      <c r="G24" s="5" t="s">
        <v>36</v>
      </c>
      <c r="I24" s="6"/>
      <c r="J24" s="4">
        <v>2.5</v>
      </c>
      <c r="K24" s="2">
        <v>0</v>
      </c>
      <c r="L24" s="3">
        <f>SUM(J24*K24)</f>
        <v>0</v>
      </c>
    </row>
    <row r="25" spans="1:18" x14ac:dyDescent="0.25">
      <c r="A25" s="70"/>
      <c r="B25" s="70"/>
      <c r="C25" s="70"/>
      <c r="D25" s="70"/>
      <c r="E25" s="70"/>
      <c r="F25" s="24"/>
      <c r="G25" s="5" t="s">
        <v>95</v>
      </c>
      <c r="I25" s="6"/>
      <c r="J25" s="4">
        <v>2.2000000000000002</v>
      </c>
      <c r="K25" s="2">
        <v>0</v>
      </c>
      <c r="L25" s="3">
        <f>SUM(J25*K25)</f>
        <v>0</v>
      </c>
    </row>
    <row r="26" spans="1:18" x14ac:dyDescent="0.25">
      <c r="A26" s="70"/>
      <c r="B26" s="70"/>
      <c r="C26" s="70"/>
      <c r="D26" s="70"/>
      <c r="E26" s="70"/>
      <c r="F26" s="24"/>
      <c r="G26" s="5" t="s">
        <v>37</v>
      </c>
      <c r="I26" s="6"/>
      <c r="J26" s="4">
        <v>2.2000000000000002</v>
      </c>
      <c r="K26" s="2">
        <v>0</v>
      </c>
      <c r="L26" s="3">
        <f>SUM(J26*K26)</f>
        <v>0</v>
      </c>
    </row>
    <row r="27" spans="1:18" x14ac:dyDescent="0.25">
      <c r="A27" s="70"/>
      <c r="B27" s="70"/>
      <c r="C27" s="70"/>
      <c r="D27" s="70"/>
      <c r="E27" s="70"/>
    </row>
    <row r="28" spans="1:18" x14ac:dyDescent="0.25">
      <c r="A28" s="70"/>
      <c r="B28" s="70"/>
      <c r="C28" s="70"/>
      <c r="D28" s="70"/>
      <c r="E28" s="70"/>
      <c r="F28" s="5"/>
      <c r="G28" s="17" t="s">
        <v>74</v>
      </c>
      <c r="I28" s="6"/>
      <c r="J28" s="7"/>
      <c r="O28" s="52"/>
      <c r="P28" s="52"/>
      <c r="Q28" s="52"/>
      <c r="R28" s="52"/>
    </row>
    <row r="29" spans="1:18" x14ac:dyDescent="0.25">
      <c r="A29" s="70"/>
      <c r="B29" s="70"/>
      <c r="C29" s="70"/>
      <c r="D29" s="70"/>
      <c r="E29" s="70"/>
      <c r="F29" s="24"/>
      <c r="G29" s="5" t="s">
        <v>42</v>
      </c>
      <c r="I29" s="6"/>
      <c r="J29" s="4">
        <v>1.4</v>
      </c>
      <c r="K29" s="2">
        <v>0</v>
      </c>
      <c r="L29" s="3">
        <f t="shared" ref="L29:L38" si="1">SUM(J29*K29)</f>
        <v>0</v>
      </c>
    </row>
    <row r="30" spans="1:18" x14ac:dyDescent="0.25">
      <c r="A30" s="70"/>
      <c r="B30" s="70"/>
      <c r="C30" s="70"/>
      <c r="D30" s="70"/>
      <c r="E30" s="70"/>
      <c r="F30" s="24"/>
      <c r="G30" s="5" t="s">
        <v>38</v>
      </c>
      <c r="I30" s="6"/>
      <c r="J30" s="4">
        <v>2.2000000000000002</v>
      </c>
      <c r="K30" s="2">
        <v>0</v>
      </c>
      <c r="L30" s="3">
        <f t="shared" si="1"/>
        <v>0</v>
      </c>
    </row>
    <row r="31" spans="1:18" x14ac:dyDescent="0.25">
      <c r="A31" s="70"/>
      <c r="B31" s="70"/>
      <c r="C31" s="70"/>
      <c r="D31" s="70"/>
      <c r="E31" s="70"/>
      <c r="F31" s="1"/>
      <c r="G31" s="5" t="s">
        <v>39</v>
      </c>
      <c r="I31" s="6"/>
      <c r="J31" s="4">
        <v>2.8</v>
      </c>
      <c r="K31" s="2">
        <v>0</v>
      </c>
      <c r="L31" s="3">
        <f t="shared" si="1"/>
        <v>0</v>
      </c>
    </row>
    <row r="32" spans="1:18" ht="15.75" customHeight="1" x14ac:dyDescent="0.25">
      <c r="A32" s="67" t="s">
        <v>78</v>
      </c>
      <c r="B32" s="67"/>
      <c r="C32" s="67"/>
      <c r="D32" s="67"/>
      <c r="E32" s="67"/>
      <c r="F32" s="1"/>
      <c r="G32" s="5" t="s">
        <v>40</v>
      </c>
      <c r="I32" s="6"/>
      <c r="J32" s="4">
        <v>2.2000000000000002</v>
      </c>
      <c r="K32" s="2">
        <v>0</v>
      </c>
      <c r="L32" s="3">
        <f t="shared" si="1"/>
        <v>0</v>
      </c>
    </row>
    <row r="33" spans="1:12" ht="15.75" customHeight="1" x14ac:dyDescent="0.25">
      <c r="A33" s="67"/>
      <c r="B33" s="67"/>
      <c r="C33" s="67"/>
      <c r="D33" s="67"/>
      <c r="E33" s="67"/>
      <c r="F33" s="20"/>
      <c r="G33" s="5" t="s">
        <v>41</v>
      </c>
      <c r="I33" s="6"/>
      <c r="J33" s="4">
        <v>2.8</v>
      </c>
      <c r="K33" s="2">
        <v>0</v>
      </c>
      <c r="L33" s="3">
        <f t="shared" si="1"/>
        <v>0</v>
      </c>
    </row>
    <row r="34" spans="1:12" x14ac:dyDescent="0.25">
      <c r="A34" s="67"/>
      <c r="B34" s="67"/>
      <c r="C34" s="67"/>
      <c r="D34" s="67"/>
      <c r="E34" s="67"/>
      <c r="F34" s="54"/>
      <c r="G34" s="5" t="s">
        <v>43</v>
      </c>
      <c r="I34" s="6"/>
      <c r="J34" s="4">
        <v>1.4</v>
      </c>
      <c r="K34" s="2">
        <v>0</v>
      </c>
      <c r="L34" s="3">
        <f t="shared" si="1"/>
        <v>0</v>
      </c>
    </row>
    <row r="35" spans="1:12" x14ac:dyDescent="0.25">
      <c r="A35" s="73" t="s">
        <v>90</v>
      </c>
      <c r="B35" s="73"/>
      <c r="C35" s="73"/>
      <c r="D35" s="73"/>
      <c r="E35" s="73"/>
      <c r="F35" s="54"/>
      <c r="G35" s="5" t="s">
        <v>44</v>
      </c>
      <c r="I35" s="6"/>
      <c r="J35" s="4">
        <v>1.4</v>
      </c>
      <c r="K35" s="2">
        <v>0</v>
      </c>
      <c r="L35" s="3">
        <f t="shared" si="1"/>
        <v>0</v>
      </c>
    </row>
    <row r="36" spans="1:12" ht="15.75" customHeight="1" x14ac:dyDescent="0.25">
      <c r="A36" s="73"/>
      <c r="B36" s="73"/>
      <c r="C36" s="73"/>
      <c r="D36" s="73"/>
      <c r="E36" s="73"/>
      <c r="F36" s="24"/>
      <c r="G36" s="5" t="s">
        <v>46</v>
      </c>
      <c r="I36" s="6"/>
      <c r="J36" s="4">
        <v>3.5</v>
      </c>
      <c r="K36" s="2">
        <v>0</v>
      </c>
      <c r="L36" s="3">
        <f t="shared" si="1"/>
        <v>0</v>
      </c>
    </row>
    <row r="37" spans="1:12" x14ac:dyDescent="0.25">
      <c r="A37" s="73"/>
      <c r="B37" s="73"/>
      <c r="C37" s="73"/>
      <c r="D37" s="73"/>
      <c r="E37" s="73"/>
      <c r="F37" s="16"/>
      <c r="G37" s="5" t="s">
        <v>47</v>
      </c>
      <c r="I37" s="6"/>
      <c r="J37" s="4">
        <v>2.5</v>
      </c>
      <c r="K37" s="2">
        <v>0</v>
      </c>
      <c r="L37" s="3">
        <f t="shared" si="1"/>
        <v>0</v>
      </c>
    </row>
    <row r="38" spans="1:12" x14ac:dyDescent="0.25">
      <c r="A38" s="53"/>
      <c r="B38" s="53"/>
      <c r="C38" s="53"/>
      <c r="D38" s="53"/>
      <c r="E38" s="53"/>
      <c r="F38" s="20"/>
      <c r="G38" s="5" t="s">
        <v>48</v>
      </c>
      <c r="I38" s="6"/>
      <c r="J38" s="4">
        <v>1.4</v>
      </c>
      <c r="K38" s="2">
        <v>0</v>
      </c>
      <c r="L38" s="3">
        <f t="shared" si="1"/>
        <v>0</v>
      </c>
    </row>
    <row r="39" spans="1:12" ht="15" customHeight="1" x14ac:dyDescent="0.25">
      <c r="A39" s="68" t="s">
        <v>91</v>
      </c>
      <c r="B39" s="69"/>
      <c r="C39" s="69"/>
      <c r="D39" s="69"/>
      <c r="E39" s="69"/>
      <c r="F39" s="5"/>
      <c r="I39" s="6"/>
      <c r="J39" s="7"/>
    </row>
    <row r="40" spans="1:12" x14ac:dyDescent="0.25">
      <c r="F40" s="5"/>
      <c r="G40" s="17" t="s">
        <v>63</v>
      </c>
      <c r="I40" s="6"/>
      <c r="J40" s="7"/>
    </row>
    <row r="41" spans="1:12" x14ac:dyDescent="0.25">
      <c r="F41" s="20"/>
      <c r="G41" s="5" t="s">
        <v>98</v>
      </c>
      <c r="I41" s="6"/>
      <c r="J41" s="4">
        <v>1.8</v>
      </c>
      <c r="K41" s="2">
        <v>0</v>
      </c>
      <c r="L41" s="3">
        <f>SUM(J41*K41)</f>
        <v>0</v>
      </c>
    </row>
    <row r="42" spans="1:12" x14ac:dyDescent="0.25">
      <c r="F42" s="20"/>
      <c r="G42" s="5" t="s">
        <v>97</v>
      </c>
      <c r="I42" s="6"/>
      <c r="J42" s="4">
        <v>1.4</v>
      </c>
      <c r="K42" s="2">
        <v>0</v>
      </c>
      <c r="L42" s="3">
        <f>SUM(J42*K42)</f>
        <v>0</v>
      </c>
    </row>
    <row r="43" spans="1:12" x14ac:dyDescent="0.25">
      <c r="F43" s="24"/>
      <c r="G43" s="5" t="s">
        <v>45</v>
      </c>
      <c r="I43" s="6"/>
      <c r="J43" s="4">
        <v>1.4</v>
      </c>
      <c r="K43" s="2">
        <v>0</v>
      </c>
      <c r="L43" s="3">
        <f>SUM(J43*K43)</f>
        <v>0</v>
      </c>
    </row>
    <row r="44" spans="1:12" x14ac:dyDescent="0.25">
      <c r="A44" s="64"/>
      <c r="B44" s="64"/>
      <c r="C44" s="64"/>
      <c r="D44" s="64"/>
      <c r="E44" s="64"/>
      <c r="F44" s="24"/>
      <c r="G44" s="5" t="s">
        <v>96</v>
      </c>
      <c r="I44" s="6"/>
      <c r="J44" s="4">
        <v>1.4</v>
      </c>
      <c r="K44" s="2">
        <v>0</v>
      </c>
      <c r="L44" s="3">
        <f>SUM(J44*K44)</f>
        <v>0</v>
      </c>
    </row>
    <row r="45" spans="1:12" x14ac:dyDescent="0.25">
      <c r="C45" s="5"/>
      <c r="D45" s="5"/>
    </row>
    <row r="46" spans="1:12" x14ac:dyDescent="0.25">
      <c r="A46" s="9" t="s">
        <v>0</v>
      </c>
      <c r="B46" s="10"/>
      <c r="C46" s="11" t="s">
        <v>4</v>
      </c>
    </row>
    <row r="47" spans="1:12" x14ac:dyDescent="0.25">
      <c r="A47" s="9" t="s">
        <v>1</v>
      </c>
      <c r="B47" s="10"/>
      <c r="C47" s="13" t="s">
        <v>3</v>
      </c>
    </row>
    <row r="48" spans="1:12" x14ac:dyDescent="0.25">
      <c r="A48" s="9" t="s">
        <v>2</v>
      </c>
      <c r="B48" s="10"/>
      <c r="C48" s="13" t="s">
        <v>26</v>
      </c>
      <c r="F48" s="24"/>
      <c r="G48" s="17" t="s">
        <v>49</v>
      </c>
      <c r="I48" s="6"/>
      <c r="J48" s="7"/>
    </row>
    <row r="49" spans="1:12" x14ac:dyDescent="0.25">
      <c r="A49" s="15"/>
      <c r="F49" s="24"/>
      <c r="G49" s="10" t="s">
        <v>50</v>
      </c>
      <c r="I49" s="6"/>
      <c r="J49" s="4">
        <v>2.2000000000000002</v>
      </c>
      <c r="K49" s="2">
        <v>0</v>
      </c>
      <c r="L49" s="3">
        <f>SUM(J49*K49)</f>
        <v>0</v>
      </c>
    </row>
    <row r="50" spans="1:12" x14ac:dyDescent="0.25">
      <c r="A50" s="11" t="s">
        <v>5</v>
      </c>
      <c r="B50" s="17"/>
      <c r="F50" s="24"/>
      <c r="G50" s="10" t="s">
        <v>51</v>
      </c>
      <c r="I50" s="6"/>
      <c r="J50" s="4">
        <v>2.2000000000000002</v>
      </c>
      <c r="K50" s="2">
        <v>0</v>
      </c>
      <c r="L50" s="3">
        <f>SUM(J50*K50)</f>
        <v>0</v>
      </c>
    </row>
    <row r="51" spans="1:12" x14ac:dyDescent="0.25">
      <c r="A51" s="19" t="s">
        <v>13</v>
      </c>
      <c r="B51" s="17"/>
      <c r="F51" s="24"/>
      <c r="G51" s="10" t="s">
        <v>52</v>
      </c>
      <c r="I51" s="6"/>
      <c r="J51" s="4">
        <v>2.2000000000000002</v>
      </c>
      <c r="K51" s="2">
        <v>0</v>
      </c>
      <c r="L51" s="3">
        <f>SUM(J51*K51)</f>
        <v>0</v>
      </c>
    </row>
    <row r="52" spans="1:12" x14ac:dyDescent="0.25">
      <c r="A52" s="10"/>
      <c r="B52" s="10"/>
      <c r="C52" s="10"/>
      <c r="D52" s="10"/>
      <c r="E52" s="10"/>
    </row>
    <row r="53" spans="1:12" x14ac:dyDescent="0.25">
      <c r="A53" s="10"/>
      <c r="B53" s="10"/>
      <c r="C53" s="10"/>
      <c r="D53" s="10"/>
      <c r="E53" s="10"/>
      <c r="F53" s="10"/>
      <c r="G53" s="17" t="s">
        <v>53</v>
      </c>
    </row>
    <row r="54" spans="1:12" x14ac:dyDescent="0.25">
      <c r="A54" s="10"/>
      <c r="B54" s="37"/>
      <c r="C54" s="38"/>
      <c r="D54" s="38"/>
      <c r="E54" s="39"/>
      <c r="F54" s="30"/>
      <c r="G54" s="10" t="s">
        <v>21</v>
      </c>
      <c r="J54" s="4">
        <v>2.5</v>
      </c>
      <c r="K54" s="2">
        <v>0</v>
      </c>
      <c r="L54" s="3">
        <f t="shared" ref="L54:L60" si="2">SUM(J54*K54)</f>
        <v>0</v>
      </c>
    </row>
    <row r="55" spans="1:12" ht="12.75" customHeight="1" x14ac:dyDescent="0.25">
      <c r="A55" s="5" t="s">
        <v>55</v>
      </c>
      <c r="B55" s="40"/>
      <c r="C55" s="21"/>
      <c r="D55" s="21"/>
      <c r="E55" s="41"/>
      <c r="F55" s="24"/>
      <c r="G55" s="10" t="s">
        <v>22</v>
      </c>
      <c r="J55" s="4">
        <v>2.5</v>
      </c>
      <c r="K55" s="2">
        <v>0</v>
      </c>
      <c r="L55" s="3">
        <f t="shared" si="2"/>
        <v>0</v>
      </c>
    </row>
    <row r="56" spans="1:12" x14ac:dyDescent="0.25">
      <c r="B56" s="42"/>
      <c r="C56" s="43"/>
      <c r="D56" s="43"/>
      <c r="E56" s="44"/>
      <c r="F56" s="16"/>
      <c r="G56" s="33" t="s">
        <v>23</v>
      </c>
      <c r="H56" s="33"/>
      <c r="J56" s="4">
        <v>2.5</v>
      </c>
      <c r="K56" s="2">
        <v>0</v>
      </c>
      <c r="L56" s="3">
        <f t="shared" si="2"/>
        <v>0</v>
      </c>
    </row>
    <row r="57" spans="1:12" x14ac:dyDescent="0.25">
      <c r="A57" s="5" t="s">
        <v>8</v>
      </c>
      <c r="B57" s="40"/>
      <c r="C57" s="21"/>
      <c r="D57" s="21"/>
      <c r="E57" s="45"/>
      <c r="F57" s="16"/>
      <c r="G57" s="5" t="s">
        <v>24</v>
      </c>
      <c r="J57" s="4">
        <v>2.5</v>
      </c>
      <c r="K57" s="2">
        <v>0</v>
      </c>
      <c r="L57" s="3">
        <f t="shared" si="2"/>
        <v>0</v>
      </c>
    </row>
    <row r="58" spans="1:12" x14ac:dyDescent="0.25">
      <c r="B58" s="42"/>
      <c r="C58" s="43"/>
      <c r="D58" s="43"/>
      <c r="E58" s="46"/>
      <c r="F58" s="16"/>
      <c r="G58" s="5" t="s">
        <v>25</v>
      </c>
      <c r="I58" s="6"/>
      <c r="J58" s="4">
        <v>2.5</v>
      </c>
      <c r="K58" s="2">
        <v>0</v>
      </c>
      <c r="L58" s="3">
        <f t="shared" si="2"/>
        <v>0</v>
      </c>
    </row>
    <row r="59" spans="1:12" x14ac:dyDescent="0.25">
      <c r="A59" s="5" t="s">
        <v>56</v>
      </c>
      <c r="B59" s="40"/>
      <c r="C59" s="21"/>
      <c r="D59" s="21"/>
      <c r="E59" s="45"/>
      <c r="F59" s="16"/>
      <c r="G59" s="5" t="s">
        <v>67</v>
      </c>
      <c r="I59" s="6"/>
      <c r="J59" s="4">
        <v>1.8</v>
      </c>
      <c r="K59" s="2">
        <v>0</v>
      </c>
      <c r="L59" s="3">
        <f t="shared" si="2"/>
        <v>0</v>
      </c>
    </row>
    <row r="60" spans="1:12" x14ac:dyDescent="0.25">
      <c r="B60" s="42"/>
      <c r="C60" s="43"/>
      <c r="D60" s="43"/>
      <c r="E60" s="47"/>
      <c r="F60" s="16"/>
      <c r="G60" s="10" t="s">
        <v>92</v>
      </c>
      <c r="I60" s="6"/>
      <c r="J60" s="4">
        <v>1.8</v>
      </c>
      <c r="K60" s="2">
        <v>0</v>
      </c>
      <c r="L60" s="3">
        <f t="shared" si="2"/>
        <v>0</v>
      </c>
    </row>
    <row r="61" spans="1:12" x14ac:dyDescent="0.25">
      <c r="A61" s="5" t="s">
        <v>6</v>
      </c>
      <c r="B61" s="40"/>
      <c r="C61" s="21"/>
      <c r="D61" s="21"/>
      <c r="E61" s="45"/>
      <c r="F61" s="16"/>
      <c r="G61" s="5" t="s">
        <v>68</v>
      </c>
      <c r="I61" s="6"/>
      <c r="J61" s="4">
        <v>1.8</v>
      </c>
      <c r="K61" s="2">
        <v>0</v>
      </c>
      <c r="L61" s="3">
        <v>0</v>
      </c>
    </row>
    <row r="62" spans="1:12" x14ac:dyDescent="0.25">
      <c r="B62" s="42"/>
      <c r="C62" s="43"/>
      <c r="D62" s="43"/>
      <c r="E62" s="47"/>
    </row>
    <row r="63" spans="1:12" x14ac:dyDescent="0.25">
      <c r="A63" s="10" t="s">
        <v>58</v>
      </c>
      <c r="B63" s="40"/>
      <c r="C63" s="21"/>
      <c r="D63" s="21"/>
      <c r="E63" s="45"/>
      <c r="G63" s="25" t="s">
        <v>18</v>
      </c>
      <c r="H63" s="17"/>
      <c r="I63" s="6"/>
      <c r="J63" s="7"/>
    </row>
    <row r="64" spans="1:12" x14ac:dyDescent="0.25">
      <c r="B64" s="42"/>
      <c r="C64" s="43"/>
      <c r="D64" s="43"/>
      <c r="E64" s="46"/>
      <c r="F64" s="16"/>
      <c r="G64" s="10" t="s">
        <v>19</v>
      </c>
      <c r="I64" s="6"/>
      <c r="J64" s="4">
        <v>0</v>
      </c>
      <c r="K64" s="2">
        <v>0</v>
      </c>
      <c r="L64" s="3">
        <f>SUM(J64*K64)</f>
        <v>0</v>
      </c>
    </row>
    <row r="65" spans="1:12" x14ac:dyDescent="0.25">
      <c r="A65" s="5" t="s">
        <v>59</v>
      </c>
      <c r="B65" s="40"/>
      <c r="C65" s="21"/>
      <c r="D65" s="21"/>
      <c r="E65" s="45"/>
      <c r="F65" s="16"/>
      <c r="G65" s="10" t="s">
        <v>20</v>
      </c>
      <c r="I65" s="6"/>
      <c r="J65" s="4">
        <v>0</v>
      </c>
      <c r="K65" s="2">
        <v>0</v>
      </c>
      <c r="L65" s="3">
        <f>SUM(J65*K65)</f>
        <v>0</v>
      </c>
    </row>
    <row r="66" spans="1:12" x14ac:dyDescent="0.25">
      <c r="F66" s="16"/>
      <c r="G66" s="10" t="s">
        <v>54</v>
      </c>
      <c r="I66" s="6"/>
      <c r="J66" s="4">
        <v>1.5</v>
      </c>
      <c r="K66" s="2">
        <v>0</v>
      </c>
      <c r="L66" s="3">
        <f>SUM(J66*K66)</f>
        <v>0</v>
      </c>
    </row>
    <row r="67" spans="1:12" x14ac:dyDescent="0.25">
      <c r="A67" s="5" t="s">
        <v>7</v>
      </c>
      <c r="B67" s="24" t="s">
        <v>60</v>
      </c>
      <c r="C67" s="5"/>
      <c r="D67" s="36" t="s">
        <v>61</v>
      </c>
      <c r="E67" s="35"/>
    </row>
    <row r="68" spans="1:12" x14ac:dyDescent="0.25">
      <c r="G68" s="17" t="s">
        <v>69</v>
      </c>
      <c r="K68" s="56"/>
      <c r="L68" s="57">
        <f>SUM(L5:L67)</f>
        <v>0</v>
      </c>
    </row>
    <row r="69" spans="1:12" x14ac:dyDescent="0.25">
      <c r="A69" s="5" t="s">
        <v>57</v>
      </c>
      <c r="B69" s="24" t="s">
        <v>60</v>
      </c>
      <c r="C69" s="5"/>
      <c r="D69" s="36" t="s">
        <v>61</v>
      </c>
      <c r="E69" s="35"/>
      <c r="K69" s="48"/>
      <c r="L69" s="49"/>
    </row>
    <row r="70" spans="1:12" x14ac:dyDescent="0.25">
      <c r="C70" s="5"/>
      <c r="D70" s="5"/>
      <c r="E70" s="13"/>
      <c r="K70" s="50"/>
      <c r="L70" s="51"/>
    </row>
    <row r="71" spans="1:12" x14ac:dyDescent="0.25">
      <c r="A71" s="61" t="s">
        <v>89</v>
      </c>
      <c r="B71" s="61"/>
      <c r="C71" s="61"/>
      <c r="D71" s="61"/>
      <c r="E71" s="61"/>
      <c r="G71" s="5" t="s">
        <v>70</v>
      </c>
      <c r="K71" s="58">
        <v>7.0000000000000007E-2</v>
      </c>
      <c r="L71" s="59">
        <f>L68-L72</f>
        <v>0</v>
      </c>
    </row>
    <row r="72" spans="1:12" x14ac:dyDescent="0.25">
      <c r="A72" s="61"/>
      <c r="B72" s="61"/>
      <c r="C72" s="61"/>
      <c r="D72" s="61"/>
      <c r="E72" s="61"/>
      <c r="G72" s="5" t="s">
        <v>71</v>
      </c>
      <c r="K72" s="3"/>
      <c r="L72" s="60">
        <f>L68/(1+K71)</f>
        <v>0</v>
      </c>
    </row>
    <row r="73" spans="1:12" x14ac:dyDescent="0.25">
      <c r="C73" s="5"/>
      <c r="D73" s="5"/>
    </row>
    <row r="74" spans="1:12" x14ac:dyDescent="0.25">
      <c r="A74" s="5" t="s">
        <v>64</v>
      </c>
      <c r="B74" s="32">
        <v>10</v>
      </c>
      <c r="C74" s="5"/>
      <c r="D74" s="5"/>
    </row>
    <row r="75" spans="1:12" x14ac:dyDescent="0.25">
      <c r="A75" s="5" t="s">
        <v>72</v>
      </c>
      <c r="B75" s="32">
        <v>20</v>
      </c>
      <c r="C75" s="5"/>
      <c r="D75" s="5"/>
    </row>
    <row r="77" spans="1:12" x14ac:dyDescent="0.25">
      <c r="A77" s="5" t="s">
        <v>73</v>
      </c>
    </row>
    <row r="78" spans="1:12" x14ac:dyDescent="0.25">
      <c r="A78" s="5" t="s">
        <v>80</v>
      </c>
    </row>
    <row r="80" spans="1:12" x14ac:dyDescent="0.25">
      <c r="A80" s="5" t="s">
        <v>81</v>
      </c>
    </row>
    <row r="81" spans="1:5" x14ac:dyDescent="0.25">
      <c r="A81" s="5" t="s">
        <v>82</v>
      </c>
      <c r="B81" s="5" t="s">
        <v>83</v>
      </c>
    </row>
    <row r="82" spans="1:5" x14ac:dyDescent="0.25">
      <c r="A82" s="5" t="s">
        <v>84</v>
      </c>
      <c r="B82" s="5" t="s">
        <v>85</v>
      </c>
      <c r="C82" s="5"/>
      <c r="D82" s="5"/>
    </row>
    <row r="83" spans="1:5" x14ac:dyDescent="0.25">
      <c r="A83" s="5" t="s">
        <v>86</v>
      </c>
      <c r="B83" s="5" t="s">
        <v>87</v>
      </c>
      <c r="C83" s="5"/>
      <c r="D83" s="5"/>
    </row>
    <row r="85" spans="1:5" x14ac:dyDescent="0.25">
      <c r="A85" s="5" t="s">
        <v>88</v>
      </c>
    </row>
    <row r="87" spans="1:5" x14ac:dyDescent="0.25">
      <c r="A87" s="10"/>
      <c r="C87" s="5"/>
      <c r="D87" s="5"/>
      <c r="E87" s="11"/>
    </row>
  </sheetData>
  <mergeCells count="12">
    <mergeCell ref="A71:E72"/>
    <mergeCell ref="F2:L2"/>
    <mergeCell ref="F3:L3"/>
    <mergeCell ref="A14:E14"/>
    <mergeCell ref="A44:E44"/>
    <mergeCell ref="A8:E10"/>
    <mergeCell ref="A11:E11"/>
    <mergeCell ref="A16:E31"/>
    <mergeCell ref="A32:E34"/>
    <mergeCell ref="A35:E37"/>
    <mergeCell ref="A39:E39"/>
    <mergeCell ref="A13:E13"/>
  </mergeCells>
  <hyperlinks>
    <hyperlink ref="A51" r:id="rId1" xr:uid="{4F5627D3-904F-40C7-9D39-E0D12125E11A}"/>
  </hyperlinks>
  <pageMargins left="1" right="1" top="1" bottom="1" header="0.5" footer="0.5"/>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2020-06-21T17:48:42Z</dcterms:modified>
</cp:coreProperties>
</file>