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PEAK\1 S&amp;C\1 PAPs\"/>
    </mc:Choice>
  </mc:AlternateContent>
  <xr:revisionPtr revIDLastSave="0" documentId="13_ncr:1_{6C425BB4-A2C4-45F2-891E-8836F01CFE74}" xr6:coauthVersionLast="47" xr6:coauthVersionMax="47" xr10:uidLastSave="{00000000-0000-0000-0000-000000000000}"/>
  <bookViews>
    <workbookView xWindow="-120" yWindow="-120" windowWidth="29040" windowHeight="15720" xr2:uid="{99085F48-E637-4739-B516-06B964625448}"/>
  </bookViews>
  <sheets>
    <sheet name="Guide" sheetId="5" r:id="rId1"/>
    <sheet name="START" sheetId="4" r:id="rId2"/>
    <sheet name="Skill" sheetId="1" r:id="rId3"/>
    <sheet name="Big Skill" sheetId="2" r:id="rId4"/>
    <sheet name="Big" sheetId="3" r:id="rId5"/>
    <sheet name="Link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6" l="1"/>
  <c r="D32" i="6"/>
  <c r="D24" i="6"/>
  <c r="D16" i="6"/>
  <c r="D10" i="6"/>
  <c r="AW6" i="3" a="1"/>
  <c r="AW6" i="3" s="1"/>
  <c r="Y6" i="3" a="1"/>
  <c r="Y6" i="3" s="1"/>
  <c r="AW6" i="2" a="1"/>
  <c r="AW6" i="2" s="1"/>
  <c r="Y6" i="2" a="1"/>
  <c r="Y6" i="2" s="1"/>
  <c r="AW6" i="1" a="1"/>
  <c r="AW6" i="1" s="1"/>
  <c r="Y6" i="1" a="1"/>
  <c r="Y6" i="1" s="1"/>
  <c r="AZ2" i="2"/>
  <c r="AB2" i="2"/>
  <c r="AZ2" i="3"/>
  <c r="AZ2" i="1"/>
  <c r="AB2" i="3"/>
  <c r="AB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<sst xmlns="http://schemas.openxmlformats.org/spreadsheetml/2006/main" count="141" uniqueCount="73">
  <si>
    <t>Juggernaut</t>
  </si>
  <si>
    <t>Rhino</t>
  </si>
  <si>
    <t>Hulk</t>
  </si>
  <si>
    <t>Athlete</t>
  </si>
  <si>
    <t>Skill (WR, DB, QB, Specialist)</t>
  </si>
  <si>
    <t>Big Skill (RB, LB, TE, Edge)</t>
  </si>
  <si>
    <t>Big (O-Line, D-Line)</t>
  </si>
  <si>
    <t>Start of the season (calendar week):</t>
  </si>
  <si>
    <t>Start of the season (calendar week next year):</t>
  </si>
  <si>
    <t>Recommended Distribution:</t>
  </si>
  <si>
    <t>Does your season start</t>
  </si>
  <si>
    <t>this</t>
  </si>
  <si>
    <t>or</t>
  </si>
  <si>
    <t>next</t>
  </si>
  <si>
    <t>year?</t>
  </si>
  <si>
    <t>Season start this year</t>
  </si>
  <si>
    <t>Season start next year</t>
  </si>
  <si>
    <t>Preferred start of program (calendar week):</t>
  </si>
  <si>
    <t>PEAK Athletic Program Finder</t>
  </si>
  <si>
    <t>Weeks</t>
  </si>
  <si>
    <t>Juggernaut - 8 Weeks - 5x</t>
  </si>
  <si>
    <t>Juggernaut - 9 Weeks - 5x</t>
  </si>
  <si>
    <t>Juggernaut - 10 Weeks - 5x</t>
  </si>
  <si>
    <t>Juggernaut - 11 Weeks - 5x</t>
  </si>
  <si>
    <t>Juggernaut - 12 Weeks - 5x</t>
  </si>
  <si>
    <t>Rhino - 6 Weeks - 5x</t>
  </si>
  <si>
    <t>Rhino - 7 Weeks - 5x</t>
  </si>
  <si>
    <t>Rhino - 8 Weeks - 5x</t>
  </si>
  <si>
    <t>Choose your position:</t>
  </si>
  <si>
    <t>© PEAK by Fabio Rothmund 2023</t>
  </si>
  <si>
    <t>Weeks:</t>
  </si>
  <si>
    <r>
      <t xml:space="preserve">Step </t>
    </r>
    <r>
      <rPr>
        <sz val="40"/>
        <color rgb="FFF6BE00"/>
        <rFont val="Impact"/>
        <family val="2"/>
      </rPr>
      <t>1</t>
    </r>
    <r>
      <rPr>
        <b/>
        <sz val="48"/>
        <color rgb="FFF6BE00"/>
        <rFont val="Heading Now Trial 44"/>
      </rPr>
      <t>:</t>
    </r>
  </si>
  <si>
    <t>Choose your position and click on it.</t>
  </si>
  <si>
    <r>
      <t xml:space="preserve">Step </t>
    </r>
    <r>
      <rPr>
        <sz val="40"/>
        <color rgb="FFF6BE00"/>
        <rFont val="Impact"/>
        <family val="2"/>
      </rPr>
      <t>2</t>
    </r>
    <r>
      <rPr>
        <b/>
        <sz val="48"/>
        <color rgb="FFF6BE00"/>
        <rFont val="Heading Now Trial 44"/>
      </rPr>
      <t>:</t>
    </r>
  </si>
  <si>
    <t>Choose if your season starts this year or next year. Click on the corresponding word/link.</t>
  </si>
  <si>
    <r>
      <t xml:space="preserve">Step </t>
    </r>
    <r>
      <rPr>
        <sz val="40"/>
        <color rgb="FFF6BE00"/>
        <rFont val="Impact"/>
        <family val="2"/>
      </rPr>
      <t>3</t>
    </r>
    <r>
      <rPr>
        <b/>
        <sz val="48"/>
        <color rgb="FFF6BE00"/>
        <rFont val="Heading Now Trial 44"/>
      </rPr>
      <t>:</t>
    </r>
  </si>
  <si>
    <t>Enter calendar weeks.</t>
  </si>
  <si>
    <r>
      <t xml:space="preserve">Step </t>
    </r>
    <r>
      <rPr>
        <sz val="40"/>
        <color rgb="FFF6BE00"/>
        <rFont val="Impact"/>
        <family val="2"/>
      </rPr>
      <t>4</t>
    </r>
    <r>
      <rPr>
        <b/>
        <sz val="48"/>
        <color rgb="FFF6BE00"/>
        <rFont val="Heading Now Trial 44"/>
      </rPr>
      <t>:</t>
    </r>
  </si>
  <si>
    <t>Write down the recommended distribution for the four off- and preseason blocks.</t>
  </si>
  <si>
    <r>
      <t xml:space="preserve">Step </t>
    </r>
    <r>
      <rPr>
        <sz val="40"/>
        <color rgb="FFF6BE00"/>
        <rFont val="Impact"/>
        <family val="2"/>
      </rPr>
      <t>5</t>
    </r>
    <r>
      <rPr>
        <b/>
        <sz val="48"/>
        <color rgb="FFF6BE00"/>
        <rFont val="Heading Now Trial 44"/>
      </rPr>
      <t>:</t>
    </r>
  </si>
  <si>
    <t>Click on the block you would like to get a link to and get redirected.</t>
  </si>
  <si>
    <r>
      <t xml:space="preserve">Step </t>
    </r>
    <r>
      <rPr>
        <sz val="40"/>
        <color rgb="FFF6BE00"/>
        <rFont val="Impact"/>
        <family val="2"/>
      </rPr>
      <t>6</t>
    </r>
    <r>
      <rPr>
        <b/>
        <sz val="48"/>
        <color rgb="FFF6BE00"/>
        <rFont val="Heading Now Trial 44"/>
      </rPr>
      <t>:</t>
    </r>
  </si>
  <si>
    <t>Click on the block and length combination you would like to work with. You will get redirected to the corresponding TrainHeroic website.</t>
  </si>
  <si>
    <t>Links</t>
  </si>
  <si>
    <r>
      <t xml:space="preserve">Click </t>
    </r>
    <r>
      <rPr>
        <b/>
        <u/>
        <sz val="48"/>
        <color rgb="FFF6BE00"/>
        <rFont val="Heading Now Trial 44"/>
      </rPr>
      <t>here</t>
    </r>
    <r>
      <rPr>
        <b/>
        <sz val="48"/>
        <color rgb="FFF6BE00"/>
        <rFont val="Heading Now Trial 44"/>
      </rPr>
      <t xml:space="preserve"> to start</t>
    </r>
  </si>
  <si>
    <t>GUIDE:</t>
  </si>
  <si>
    <t>Hulk - 6 Weeks - 5x</t>
  </si>
  <si>
    <t>Hulk - 7 Weeks - 5x</t>
  </si>
  <si>
    <t>Hulk - 8 Weeks - 5x</t>
  </si>
  <si>
    <t>Hulk - 9 Weeks - 5x</t>
  </si>
  <si>
    <t xml:space="preserve"> </t>
  </si>
  <si>
    <t>Hulk - 10 Weeks - 5x</t>
  </si>
  <si>
    <t>Speed 1 - Acceleration (4 Week Cycle)</t>
  </si>
  <si>
    <t>Speed 2 - Mid-Range (4 Week Cycle)</t>
  </si>
  <si>
    <t>Speed 3 - Top Speed (4 Week Cycle)</t>
  </si>
  <si>
    <t>Athlete - 6 Weeks - 5x</t>
  </si>
  <si>
    <t>Athlete - 7 Weeks - 5x</t>
  </si>
  <si>
    <t>Athlete - 8 Weeks - 5x</t>
  </si>
  <si>
    <t>Athlete - 9 Weeks - 5x</t>
  </si>
  <si>
    <t>Athlete - 10 Weeks - 5x</t>
  </si>
  <si>
    <t>Dominator I</t>
  </si>
  <si>
    <t>Dominator I - 10 Weeks - 4-5x</t>
  </si>
  <si>
    <t>Dominator I - 7 Weeks - 4-5x</t>
  </si>
  <si>
    <t>Dominator I - 6 Weeks - 4-5x</t>
  </si>
  <si>
    <t>Dominator I - 8 Weeks - 4-5x</t>
  </si>
  <si>
    <t>Dominator I - 9 Weeks - 4-5x</t>
  </si>
  <si>
    <t>Speed 4 - Inseason Mix (4 Week Cycle)</t>
  </si>
  <si>
    <t>Dominator II</t>
  </si>
  <si>
    <t>Dominator II - 10 Weeks - 4-5x</t>
  </si>
  <si>
    <t>Dominator II - 9 Weeks - 4-5x</t>
  </si>
  <si>
    <t>Dominator II - 8 Weeks - 4-5x</t>
  </si>
  <si>
    <t>Dominator II - 7 Weeks - 4-5x</t>
  </si>
  <si>
    <t>Dominator II - 6 Weeks - 4-5x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</si>
</sst>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6BE00"/>
      <name val="Calibri"/>
      <family val="2"/>
      <scheme val="minor"/>
    </font>
    <font>
      <u/>
      <sz val="11"/>
      <color rgb="FFF6BE00"/>
      <name val="Calibri"/>
      <family val="2"/>
      <scheme val="minor"/>
    </font>
    <font>
      <sz val="11"/>
      <color rgb="FFF6BE00"/>
      <name val="Calibri"/>
      <family val="2"/>
      <scheme val="minor"/>
    </font>
    <font>
      <u/>
      <sz val="28"/>
      <color rgb="FFF6BE00"/>
      <name val="Calibri"/>
      <family val="2"/>
      <scheme val="minor"/>
    </font>
    <font>
      <b/>
      <sz val="48"/>
      <color rgb="FFF6BE00"/>
      <name val="Heading Now Trial 44"/>
    </font>
    <font>
      <u/>
      <sz val="28"/>
      <color rgb="FFF6BE00"/>
      <name val="Calibri Light"/>
      <family val="2"/>
      <scheme val="major"/>
    </font>
    <font>
      <sz val="28"/>
      <color rgb="FFF6BE00"/>
      <name val="Calibri Light"/>
      <family val="2"/>
      <scheme val="major"/>
    </font>
    <font>
      <sz val="11"/>
      <color rgb="FFF6BE00"/>
      <name val="Calibri Light"/>
      <family val="2"/>
      <scheme val="major"/>
    </font>
    <font>
      <sz val="11"/>
      <color rgb="FF00091F"/>
      <name val="Calibri"/>
      <family val="2"/>
      <scheme val="minor"/>
    </font>
    <font>
      <b/>
      <u/>
      <sz val="11"/>
      <color rgb="FFF6BE00"/>
      <name val="Calibri"/>
      <family val="2"/>
      <scheme val="minor"/>
    </font>
    <font>
      <b/>
      <sz val="11"/>
      <color rgb="FFF6BE00"/>
      <name val="Calibri"/>
      <family val="2"/>
      <scheme val="minor"/>
    </font>
    <font>
      <sz val="40"/>
      <color rgb="FFF6BE00"/>
      <name val="Impact"/>
      <family val="2"/>
    </font>
    <font>
      <sz val="18"/>
      <color rgb="FFF6BE00"/>
      <name val="Calibri"/>
      <family val="2"/>
      <scheme val="minor"/>
    </font>
    <font>
      <b/>
      <sz val="22"/>
      <color rgb="FFF6BE00"/>
      <name val="Calibri"/>
      <family val="2"/>
      <scheme val="minor"/>
    </font>
    <font>
      <b/>
      <sz val="24"/>
      <color rgb="FFF6BE00"/>
      <name val="Calibri"/>
      <family val="2"/>
      <scheme val="minor"/>
    </font>
    <font>
      <u/>
      <sz val="18"/>
      <color rgb="FFF6BE00"/>
      <name val="Calibri"/>
      <family val="2"/>
      <scheme val="minor"/>
    </font>
    <font>
      <b/>
      <u/>
      <sz val="48"/>
      <color rgb="FFF6BE00"/>
      <name val="Heading Now Trial 44"/>
    </font>
    <font>
      <b/>
      <sz val="72"/>
      <color rgb="FFF6BE00"/>
      <name val="Heading Now Trial 44"/>
    </font>
  </fonts>
  <fills count="3">
    <fill>
      <patternFill patternType="none"/>
    </fill>
    <fill>
      <patternFill patternType="gray125"/>
    </fill>
    <fill>
      <patternFill patternType="solid">
        <fgColor rgb="FF00091F"/>
        <bgColor indexed="64"/>
      </patternFill>
    </fill>
  </fills>
  <borders count="3">
    <border>
      <left/>
      <right/>
      <top/>
      <bottom/>
      <diagonal/>
    </border>
    <border>
      <left style="thin">
        <color rgb="FFF6BE00"/>
      </left>
      <right style="thin">
        <color rgb="FFF6BE00"/>
      </right>
      <top style="thin">
        <color rgb="FFF6BE00"/>
      </top>
      <bottom style="thin">
        <color rgb="FFF6BE00"/>
      </bottom>
      <diagonal/>
    </border>
    <border>
      <left/>
      <right/>
      <top style="thin">
        <color rgb="FFF6BE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9" fontId="4" fillId="2" borderId="0">
      <alignment horizontal="center"/>
    </xf>
  </cellStyleXfs>
  <cellXfs count="34">
    <xf numFmtId="0" fontId="0" fillId="0" borderId="0" xfId="0"/>
    <xf numFmtId="0" fontId="0" fillId="2" borderId="0" xfId="0" applyFill="1"/>
    <xf numFmtId="49" fontId="8" fillId="2" borderId="0" xfId="2" applyFo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4" fillId="2" borderId="0" xfId="2" applyAlignment="1"/>
    <xf numFmtId="0" fontId="5" fillId="2" borderId="0" xfId="1" applyFont="1" applyFill="1" applyAlignment="1">
      <alignment horizontal="center"/>
    </xf>
    <xf numFmtId="0" fontId="0" fillId="2" borderId="2" xfId="0" applyFill="1" applyBorder="1"/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wrapText="1"/>
    </xf>
    <xf numFmtId="49" fontId="8" fillId="2" borderId="0" xfId="2" applyFont="1">
      <alignment horizontal="center"/>
    </xf>
    <xf numFmtId="49" fontId="21" fillId="2" borderId="0" xfId="2" applyFont="1">
      <alignment horizontal="center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3">
    <cellStyle name="Link" xfId="1" builtinId="8"/>
    <cellStyle name="Standard" xfId="0" builtinId="0"/>
    <cellStyle name="Stil 1" xfId="2" xr:uid="{90B88265-C1CB-403C-8586-D49E7E78610D}"/>
  </cellStyles>
  <dxfs count="0"/>
  <tableStyles count="0" defaultTableStyle="TableStyleMedium2" defaultPivotStyle="PivotStyleLight16"/>
  <colors>
    <mruColors>
      <color rgb="FFF6BE00"/>
      <color rgb="FF000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76</xdr:row>
      <xdr:rowOff>567691</xdr:rowOff>
    </xdr:from>
    <xdr:to>
      <xdr:col>10</xdr:col>
      <xdr:colOff>339090</xdr:colOff>
      <xdr:row>92</xdr:row>
      <xdr:rowOff>39481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4C04382E-B1A7-41F5-A39B-E888DC51A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7760" y="17788891"/>
          <a:ext cx="2253615" cy="2923650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 editAs="oneCell">
    <xdr:from>
      <xdr:col>2</xdr:col>
      <xdr:colOff>295275</xdr:colOff>
      <xdr:row>97</xdr:row>
      <xdr:rowOff>1906</xdr:rowOff>
    </xdr:from>
    <xdr:to>
      <xdr:col>5</xdr:col>
      <xdr:colOff>262890</xdr:colOff>
      <xdr:row>112</xdr:row>
      <xdr:rowOff>56626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2C88733-43A8-60E7-CE36-24DB4899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23410546"/>
          <a:ext cx="2253615" cy="2912220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 editAs="oneCell">
    <xdr:from>
      <xdr:col>1</xdr:col>
      <xdr:colOff>396240</xdr:colOff>
      <xdr:row>8</xdr:row>
      <xdr:rowOff>60960</xdr:rowOff>
    </xdr:from>
    <xdr:to>
      <xdr:col>6</xdr:col>
      <xdr:colOff>300990</xdr:colOff>
      <xdr:row>21</xdr:row>
      <xdr:rowOff>42730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FCC366-F993-4BCD-3922-BD17F3F7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1196340"/>
          <a:ext cx="3714750" cy="2463985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 editAs="oneCell">
    <xdr:from>
      <xdr:col>0</xdr:col>
      <xdr:colOff>742951</xdr:colOff>
      <xdr:row>25</xdr:row>
      <xdr:rowOff>133351</xdr:rowOff>
    </xdr:from>
    <xdr:to>
      <xdr:col>7</xdr:col>
      <xdr:colOff>106681</xdr:colOff>
      <xdr:row>36</xdr:row>
      <xdr:rowOff>79733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BEB5154-8F60-ECF5-26B4-AA0620BF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1" y="5581651"/>
          <a:ext cx="4690110" cy="2047597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 editAs="oneCell">
    <xdr:from>
      <xdr:col>1</xdr:col>
      <xdr:colOff>171451</xdr:colOff>
      <xdr:row>41</xdr:row>
      <xdr:rowOff>104775</xdr:rowOff>
    </xdr:from>
    <xdr:to>
      <xdr:col>6</xdr:col>
      <xdr:colOff>609601</xdr:colOff>
      <xdr:row>55</xdr:row>
      <xdr:rowOff>72845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93CB3C7-584F-ADD0-B79B-192CA0500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1" y="9353550"/>
          <a:ext cx="4248150" cy="2631260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 editAs="oneCell">
    <xdr:from>
      <xdr:col>1</xdr:col>
      <xdr:colOff>243840</xdr:colOff>
      <xdr:row>59</xdr:row>
      <xdr:rowOff>99060</xdr:rowOff>
    </xdr:from>
    <xdr:to>
      <xdr:col>6</xdr:col>
      <xdr:colOff>499110</xdr:colOff>
      <xdr:row>73</xdr:row>
      <xdr:rowOff>72838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B071283-AAEB-928B-5A06-0BB31BB9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5840" y="13815060"/>
          <a:ext cx="4065270" cy="2638873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>
    <xdr:from>
      <xdr:col>4</xdr:col>
      <xdr:colOff>200025</xdr:colOff>
      <xdr:row>44</xdr:row>
      <xdr:rowOff>47625</xdr:rowOff>
    </xdr:from>
    <xdr:to>
      <xdr:col>5</xdr:col>
      <xdr:colOff>171450</xdr:colOff>
      <xdr:row>47</xdr:row>
      <xdr:rowOff>123825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B2EF21A6-07F8-005A-763B-ACFF61A37747}"/>
            </a:ext>
          </a:extLst>
        </xdr:cNvPr>
        <xdr:cNvSpPr/>
      </xdr:nvSpPr>
      <xdr:spPr>
        <a:xfrm>
          <a:off x="2486025" y="9867900"/>
          <a:ext cx="733425" cy="6477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66675</xdr:colOff>
      <xdr:row>65</xdr:row>
      <xdr:rowOff>38100</xdr:rowOff>
    </xdr:from>
    <xdr:to>
      <xdr:col>6</xdr:col>
      <xdr:colOff>219075</xdr:colOff>
      <xdr:row>68</xdr:row>
      <xdr:rowOff>114300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568C2342-627E-4F46-B500-85ABDFB8323D}"/>
            </a:ext>
          </a:extLst>
        </xdr:cNvPr>
        <xdr:cNvSpPr/>
      </xdr:nvSpPr>
      <xdr:spPr>
        <a:xfrm>
          <a:off x="2352675" y="14706600"/>
          <a:ext cx="1676400" cy="6477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</xdr:col>
      <xdr:colOff>66675</xdr:colOff>
      <xdr:row>77</xdr:row>
      <xdr:rowOff>104775</xdr:rowOff>
    </xdr:from>
    <xdr:to>
      <xdr:col>6</xdr:col>
      <xdr:colOff>308610</xdr:colOff>
      <xdr:row>91</xdr:row>
      <xdr:rowOff>72838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E7C3429-6E31-4B33-99DC-4F0C082A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" y="17916525"/>
          <a:ext cx="4057650" cy="2625538"/>
        </a:xfrm>
        <a:prstGeom prst="rect">
          <a:avLst/>
        </a:prstGeom>
        <a:ln>
          <a:solidFill>
            <a:srgbClr val="F6BE00"/>
          </a:solidFill>
        </a:ln>
      </xdr:spPr>
    </xdr:pic>
    <xdr:clientData/>
  </xdr:twoCellAnchor>
  <xdr:twoCellAnchor>
    <xdr:from>
      <xdr:col>3</xdr:col>
      <xdr:colOff>761999</xdr:colOff>
      <xdr:row>84</xdr:row>
      <xdr:rowOff>28574</xdr:rowOff>
    </xdr:from>
    <xdr:to>
      <xdr:col>4</xdr:col>
      <xdr:colOff>695324</xdr:colOff>
      <xdr:row>85</xdr:row>
      <xdr:rowOff>57149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4038A334-69E6-4512-AA0F-C3984218CC62}"/>
            </a:ext>
          </a:extLst>
        </xdr:cNvPr>
        <xdr:cNvSpPr/>
      </xdr:nvSpPr>
      <xdr:spPr>
        <a:xfrm>
          <a:off x="2285999" y="19173824"/>
          <a:ext cx="695325" cy="2190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</xdr:col>
      <xdr:colOff>148589</xdr:colOff>
      <xdr:row>105</xdr:row>
      <xdr:rowOff>137158</xdr:rowOff>
    </xdr:from>
    <xdr:to>
      <xdr:col>4</xdr:col>
      <xdr:colOff>571500</xdr:colOff>
      <xdr:row>107</xdr:row>
      <xdr:rowOff>74294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F4B7146E-4FDF-43E0-AEF5-3F58A04EA564}"/>
            </a:ext>
          </a:extLst>
        </xdr:cNvPr>
        <xdr:cNvSpPr/>
      </xdr:nvSpPr>
      <xdr:spPr>
        <a:xfrm>
          <a:off x="1672589" y="25069798"/>
          <a:ext cx="1946911" cy="31813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257174</xdr:colOff>
      <xdr:row>82</xdr:row>
      <xdr:rowOff>161926</xdr:rowOff>
    </xdr:from>
    <xdr:to>
      <xdr:col>7</xdr:col>
      <xdr:colOff>247649</xdr:colOff>
      <xdr:row>86</xdr:row>
      <xdr:rowOff>47626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2F003D3-2906-0964-3238-C907F7D06A45}"/>
            </a:ext>
          </a:extLst>
        </xdr:cNvPr>
        <xdr:cNvSpPr/>
      </xdr:nvSpPr>
      <xdr:spPr>
        <a:xfrm>
          <a:off x="4067174" y="18926176"/>
          <a:ext cx="752475" cy="647700"/>
        </a:xfrm>
        <a:prstGeom prst="rightArrow">
          <a:avLst/>
        </a:prstGeom>
        <a:solidFill>
          <a:srgbClr val="F6BE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arketplace.trainheroic.com/workout-plan/program/rothmund-program-1704027595?attrib=568084-web" TargetMode="External"/><Relationship Id="rId18" Type="http://schemas.openxmlformats.org/officeDocument/2006/relationships/hyperlink" Target="https://marketplace.trainheroic.com/workout-plan/program/rothmund-program-1707242998?attrib=568084-web" TargetMode="External"/><Relationship Id="rId26" Type="http://schemas.openxmlformats.org/officeDocument/2006/relationships/hyperlink" Target="https://marketplace.trainheroic.com/workout-plan/program/rothmund-program-1710687817?attrib=568084-web" TargetMode="External"/><Relationship Id="rId3" Type="http://schemas.openxmlformats.org/officeDocument/2006/relationships/hyperlink" Target="https://marketplace.trainheroic.com/workout-plan/program/rothmund-program-1698598425?attrib=568084-web" TargetMode="External"/><Relationship Id="rId21" Type="http://schemas.openxmlformats.org/officeDocument/2006/relationships/hyperlink" Target="https://marketplace.trainheroic.com/workout-plan/program/rothmund-program-1707243629?attrib=568084-web" TargetMode="External"/><Relationship Id="rId34" Type="http://schemas.openxmlformats.org/officeDocument/2006/relationships/hyperlink" Target="https://marketplace.trainheroic.com/workout-plan/program/rothmund-program-1715798029?attrib=568084-web" TargetMode="External"/><Relationship Id="rId7" Type="http://schemas.openxmlformats.org/officeDocument/2006/relationships/hyperlink" Target="https://marketplace.trainheroic.com/workout-plan/program/rothmund-program-1704018713?attrib=568084-web" TargetMode="External"/><Relationship Id="rId12" Type="http://schemas.openxmlformats.org/officeDocument/2006/relationships/hyperlink" Target="https://marketplace.trainheroic.com/workout-plan/program/rothmund-program-1704027584?attrib=568084-web" TargetMode="External"/><Relationship Id="rId17" Type="http://schemas.openxmlformats.org/officeDocument/2006/relationships/hyperlink" Target="https://marketplace.trainheroic.com/workout-plan/program/rothmund-program-1707236999?attrib=568084-web" TargetMode="External"/><Relationship Id="rId25" Type="http://schemas.openxmlformats.org/officeDocument/2006/relationships/hyperlink" Target="https://marketplace.trainheroic.com/workout-plan/program/rothmund-program-1710687729?attrib=568084-web" TargetMode="External"/><Relationship Id="rId33" Type="http://schemas.openxmlformats.org/officeDocument/2006/relationships/hyperlink" Target="https://marketplace.trainheroic.com/workout-plan/program/rothmund-program-1715797983?attrib=568084-web" TargetMode="External"/><Relationship Id="rId2" Type="http://schemas.openxmlformats.org/officeDocument/2006/relationships/hyperlink" Target="https://marketplace.trainheroic.com/workout-plan/program/rothmund-program-1698598405?attrib=568084-web" TargetMode="External"/><Relationship Id="rId16" Type="http://schemas.openxmlformats.org/officeDocument/2006/relationships/hyperlink" Target="https://marketplace.trainheroic.com/workout-plan/program/rothmund-program-1701238342?attrib=568084-web" TargetMode="External"/><Relationship Id="rId20" Type="http://schemas.openxmlformats.org/officeDocument/2006/relationships/hyperlink" Target="https://marketplace.trainheroic.com/workout-plan/program/rothmund-program-1707243171?attrib=568084-web" TargetMode="External"/><Relationship Id="rId29" Type="http://schemas.openxmlformats.org/officeDocument/2006/relationships/hyperlink" Target="https://marketplace.trainheroic.com/workout-plan/program/rothmund-program-1710689878?attrib=568084-web" TargetMode="External"/><Relationship Id="rId1" Type="http://schemas.openxmlformats.org/officeDocument/2006/relationships/hyperlink" Target="https://marketplace.trainheroic.com/workout-plan/program/rothmund-program-1698176211" TargetMode="External"/><Relationship Id="rId6" Type="http://schemas.openxmlformats.org/officeDocument/2006/relationships/hyperlink" Target="https://marketplace.trainheroic.com/workout-plan/program/rothmund-program-1698176211?attrib=568084-web" TargetMode="External"/><Relationship Id="rId11" Type="http://schemas.openxmlformats.org/officeDocument/2006/relationships/hyperlink" Target="https://marketplace.trainheroic.com/workout-plan/program/rothmund-program-1704027584?attrib=568084-web" TargetMode="External"/><Relationship Id="rId24" Type="http://schemas.openxmlformats.org/officeDocument/2006/relationships/hyperlink" Target="https://marketplace.trainheroic.com/workout-plan/program/rothmund-program-1710686799?attrib=568084-web" TargetMode="External"/><Relationship Id="rId32" Type="http://schemas.openxmlformats.org/officeDocument/2006/relationships/hyperlink" Target="https://marketplace.trainheroic.com/workout-plan/program/rothmund-program-1715797901?attrib=568084-web" TargetMode="External"/><Relationship Id="rId5" Type="http://schemas.openxmlformats.org/officeDocument/2006/relationships/hyperlink" Target="https://marketplace.trainheroic.com/workout-plan/program/rothmund-program-1698598474?attrib=568084-web" TargetMode="External"/><Relationship Id="rId15" Type="http://schemas.openxmlformats.org/officeDocument/2006/relationships/hyperlink" Target="https://marketplace.trainheroic.com/workout-plan/program/rothmund-program-1696779589?attrib=568084-web" TargetMode="External"/><Relationship Id="rId23" Type="http://schemas.openxmlformats.org/officeDocument/2006/relationships/hyperlink" Target="https://marketplace.trainheroic.com/workout-plan/program/rothmund-program-1710689878?attrib=568084-web" TargetMode="External"/><Relationship Id="rId28" Type="http://schemas.openxmlformats.org/officeDocument/2006/relationships/hyperlink" Target="https://marketplace.trainheroic.com/workout-plan/program/rothmund-program-1710687955?attrib=568084-web" TargetMode="External"/><Relationship Id="rId10" Type="http://schemas.openxmlformats.org/officeDocument/2006/relationships/hyperlink" Target="https://marketplace.trainheroic.com/workout-plan/program/rothmund-program-1704026084?attrib=568084-web" TargetMode="External"/><Relationship Id="rId19" Type="http://schemas.openxmlformats.org/officeDocument/2006/relationships/hyperlink" Target="https://marketplace.trainheroic.com/workout-plan/program/rothmund-program-1707243117?attrib=568084-web" TargetMode="External"/><Relationship Id="rId31" Type="http://schemas.openxmlformats.org/officeDocument/2006/relationships/hyperlink" Target="https://marketplace.trainheroic.com/workout-plan/program/rothmund-program-1715797837?attrib=568084-web" TargetMode="External"/><Relationship Id="rId4" Type="http://schemas.openxmlformats.org/officeDocument/2006/relationships/hyperlink" Target="https://marketplace.trainheroic.com/workout-plan/program/rothmund-program-1698598450?attrib=568084-web" TargetMode="External"/><Relationship Id="rId9" Type="http://schemas.openxmlformats.org/officeDocument/2006/relationships/hyperlink" Target="https://marketplace.trainheroic.com/workout-plan/program/rothmund-program-1704016852?attrib=568084-web" TargetMode="External"/><Relationship Id="rId14" Type="http://schemas.openxmlformats.org/officeDocument/2006/relationships/hyperlink" Target="https://marketplace.trainheroic.com/workout-plan/program/rothmund-program-1704027599?attrib=568084-web" TargetMode="External"/><Relationship Id="rId22" Type="http://schemas.openxmlformats.org/officeDocument/2006/relationships/hyperlink" Target="https://marketplace.trainheroic.com/workout-plan/program/rothmund-program-1707243725?attrib=568084-web" TargetMode="External"/><Relationship Id="rId27" Type="http://schemas.openxmlformats.org/officeDocument/2006/relationships/hyperlink" Target="https://marketplace.trainheroic.com/workout-plan/program/rothmund-program-1710687883?attrib=568084-web" TargetMode="External"/><Relationship Id="rId30" Type="http://schemas.openxmlformats.org/officeDocument/2006/relationships/hyperlink" Target="https://marketplace.trainheroic.com/workout-plan/program/rothmund-program-1715797681?attrib=568084-web" TargetMode="External"/><Relationship Id="rId8" Type="http://schemas.openxmlformats.org/officeDocument/2006/relationships/hyperlink" Target="https://marketplace.trainheroic.com/workout-plan/program/rothmund-program-1704018492?attrib=568084-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29D0-6919-4647-AFD2-01F5055797A5}">
  <dimension ref="B1:G96"/>
  <sheetViews>
    <sheetView tabSelected="1" workbookViewId="0"/>
  </sheetViews>
  <sheetFormatPr baseColWidth="10" defaultColWidth="11.42578125" defaultRowHeight="15" x14ac:dyDescent="0.25"/>
  <cols>
    <col min="1" max="16384" width="11.42578125" style="1"/>
  </cols>
  <sheetData>
    <row r="1" spans="2:7" ht="66" x14ac:dyDescent="1.05">
      <c r="B1" s="25" t="s">
        <v>44</v>
      </c>
      <c r="C1" s="25"/>
      <c r="D1" s="25"/>
      <c r="E1" s="25"/>
      <c r="F1" s="25"/>
      <c r="G1" s="25"/>
    </row>
    <row r="2" spans="2:7" s="22" customFormat="1" x14ac:dyDescent="0.25"/>
    <row r="6" spans="2:7" ht="99" x14ac:dyDescent="1.55">
      <c r="B6" s="26" t="s">
        <v>45</v>
      </c>
      <c r="C6" s="26"/>
      <c r="D6" s="26"/>
      <c r="E6" s="26"/>
      <c r="F6" s="26"/>
      <c r="G6" s="26"/>
    </row>
    <row r="7" spans="2:7" ht="66" x14ac:dyDescent="1.05">
      <c r="B7" s="25" t="s">
        <v>31</v>
      </c>
      <c r="C7" s="25"/>
      <c r="D7" s="25"/>
      <c r="E7" s="25"/>
      <c r="F7" s="25"/>
      <c r="G7" s="25"/>
    </row>
    <row r="8" spans="2:7" ht="23.25" x14ac:dyDescent="0.35">
      <c r="B8" s="27" t="s">
        <v>32</v>
      </c>
      <c r="C8" s="27"/>
      <c r="D8" s="27"/>
      <c r="E8" s="27"/>
      <c r="F8" s="27"/>
      <c r="G8" s="27"/>
    </row>
    <row r="24" spans="2:7" ht="66" x14ac:dyDescent="1.05">
      <c r="B24" s="25" t="s">
        <v>33</v>
      </c>
      <c r="C24" s="25"/>
      <c r="D24" s="25"/>
      <c r="E24" s="25"/>
      <c r="F24" s="25"/>
      <c r="G24" s="25"/>
    </row>
    <row r="25" spans="2:7" ht="48.75" customHeight="1" x14ac:dyDescent="0.35">
      <c r="B25" s="24" t="s">
        <v>34</v>
      </c>
      <c r="C25" s="24"/>
      <c r="D25" s="24"/>
      <c r="E25" s="24"/>
      <c r="F25" s="24"/>
      <c r="G25" s="24"/>
    </row>
    <row r="40" spans="2:7" ht="66" x14ac:dyDescent="1.05">
      <c r="B40" s="25" t="s">
        <v>35</v>
      </c>
      <c r="C40" s="25"/>
      <c r="D40" s="25"/>
      <c r="E40" s="25"/>
      <c r="F40" s="25"/>
      <c r="G40" s="25"/>
    </row>
    <row r="41" spans="2:7" ht="23.25" x14ac:dyDescent="0.35">
      <c r="B41" s="24" t="s">
        <v>36</v>
      </c>
      <c r="C41" s="24"/>
      <c r="D41" s="24"/>
      <c r="E41" s="24"/>
      <c r="F41" s="24"/>
      <c r="G41" s="24"/>
    </row>
    <row r="58" spans="2:7" ht="66" x14ac:dyDescent="1.05">
      <c r="B58" s="25" t="s">
        <v>37</v>
      </c>
      <c r="C58" s="25"/>
      <c r="D58" s="25"/>
      <c r="E58" s="25"/>
      <c r="F58" s="25"/>
      <c r="G58" s="25"/>
    </row>
    <row r="59" spans="2:7" ht="45.75" customHeight="1" x14ac:dyDescent="0.35">
      <c r="B59" s="24" t="s">
        <v>38</v>
      </c>
      <c r="C59" s="24"/>
      <c r="D59" s="24"/>
      <c r="E59" s="24"/>
      <c r="F59" s="24"/>
      <c r="G59" s="24"/>
    </row>
    <row r="76" spans="2:7" ht="66" x14ac:dyDescent="1.05">
      <c r="B76" s="25" t="s">
        <v>39</v>
      </c>
      <c r="C76" s="25"/>
      <c r="D76" s="25"/>
      <c r="E76" s="25"/>
      <c r="F76" s="25"/>
      <c r="G76" s="25"/>
    </row>
    <row r="77" spans="2:7" ht="46.5" customHeight="1" x14ac:dyDescent="0.35">
      <c r="B77" s="24" t="s">
        <v>40</v>
      </c>
      <c r="C77" s="24"/>
      <c r="D77" s="24"/>
      <c r="E77" s="24"/>
      <c r="F77" s="24"/>
      <c r="G77" s="24"/>
    </row>
    <row r="95" spans="2:7" ht="66" x14ac:dyDescent="1.05">
      <c r="B95" s="25" t="s">
        <v>41</v>
      </c>
      <c r="C95" s="25"/>
      <c r="D95" s="25"/>
      <c r="E95" s="25"/>
      <c r="F95" s="25"/>
      <c r="G95" s="25"/>
    </row>
    <row r="96" spans="2:7" ht="74.25" customHeight="1" x14ac:dyDescent="0.35">
      <c r="B96" s="24" t="s">
        <v>42</v>
      </c>
      <c r="C96" s="24"/>
      <c r="D96" s="24"/>
      <c r="E96" s="24"/>
      <c r="F96" s="24"/>
      <c r="G96" s="24"/>
    </row>
  </sheetData>
  <sheetProtection algorithmName="SHA-512" hashValue="hb4hVoauZG81H95fbxXy0/99LCmvKqeBmqfMn0AJjKEA9nG36HDDpBW5rYyUUIOM/yD9wBEzM4tZvxVXfVT/yg==" saltValue="caI9Y4ea8xC3+J8FSrrPEw==" spinCount="100000" sheet="1" objects="1" scenarios="1"/>
  <mergeCells count="14">
    <mergeCell ref="B1:G1"/>
    <mergeCell ref="B6:G6"/>
    <mergeCell ref="B7:G7"/>
    <mergeCell ref="B8:G8"/>
    <mergeCell ref="B24:G24"/>
    <mergeCell ref="B25:G25"/>
    <mergeCell ref="B40:G40"/>
    <mergeCell ref="B96:G96"/>
    <mergeCell ref="B41:G41"/>
    <mergeCell ref="B58:G58"/>
    <mergeCell ref="B59:G59"/>
    <mergeCell ref="B76:G76"/>
    <mergeCell ref="B77:G77"/>
    <mergeCell ref="B95:G95"/>
  </mergeCells>
  <hyperlinks>
    <hyperlink ref="B1:G1" location="START!A1" display="Click here to start" xr:uid="{EA4D2E54-7403-48E8-A718-0EC86574F6D9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4EF4-2595-42D7-980B-ADCF0687448D}">
  <dimension ref="A1:A6"/>
  <sheetViews>
    <sheetView zoomScaleNormal="100" workbookViewId="0"/>
  </sheetViews>
  <sheetFormatPr baseColWidth="10" defaultColWidth="11.42578125" defaultRowHeight="15" x14ac:dyDescent="0.25"/>
  <cols>
    <col min="1" max="1" width="69.42578125" style="1" bestFit="1" customWidth="1"/>
    <col min="2" max="16384" width="11.42578125" style="1"/>
  </cols>
  <sheetData>
    <row r="1" spans="1:1" ht="66" x14ac:dyDescent="1.05">
      <c r="A1" s="2" t="s">
        <v>28</v>
      </c>
    </row>
    <row r="2" spans="1:1" ht="36" x14ac:dyDescent="0.55000000000000004">
      <c r="A2" s="5" t="s">
        <v>4</v>
      </c>
    </row>
    <row r="3" spans="1:1" ht="36" x14ac:dyDescent="0.55000000000000004">
      <c r="A3" s="5" t="s">
        <v>5</v>
      </c>
    </row>
    <row r="4" spans="1:1" ht="36" x14ac:dyDescent="0.55000000000000004">
      <c r="A4" s="5" t="s">
        <v>6</v>
      </c>
    </row>
    <row r="5" spans="1:1" ht="37.5" customHeight="1" x14ac:dyDescent="0.25">
      <c r="A5" s="3" t="e" vm="1">
        <v>#VALUE!</v>
      </c>
    </row>
    <row r="6" spans="1:1" x14ac:dyDescent="0.25">
      <c r="A6" s="4" t="s">
        <v>29</v>
      </c>
    </row>
  </sheetData>
  <sheetProtection algorithmName="SHA-512" hashValue="/mj7vz7W1VppsipsOElMbIyEoAiqjdGM83l008yGvGJjhcbiQQ3Z+lCJZ+c27Whs3bFFbQQxzMgcPd7wiWiWGw==" saltValue="P2NOBP+qxTWPFLR8VnNCcQ==" spinCount="100000" sheet="1" objects="1" scenarios="1"/>
  <hyperlinks>
    <hyperlink ref="A2" location="Skill!A1" display="Skill (WR, DB, QB, Specialist)" xr:uid="{00E7DB5B-2663-4F3D-9963-333F6A2ADAB7}"/>
    <hyperlink ref="A3" location="'Big Skill'!A1" display="Big Skill (RB, LB, TE, Edge)" xr:uid="{4D9A59C1-CF44-4FC4-AF15-A7576D9204C0}"/>
    <hyperlink ref="A4" location="Big!A1" display="Big (O-Line, D-Line)" xr:uid="{19634700-AAD1-4570-9CB7-6E29AFFADE7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9CAC-61C3-44BB-86E7-489752BEAA83}">
  <dimension ref="A1:AZ139"/>
  <sheetViews>
    <sheetView zoomScale="101" workbookViewId="0">
      <selection sqref="A1:E1"/>
    </sheetView>
  </sheetViews>
  <sheetFormatPr baseColWidth="10" defaultColWidth="11.42578125" defaultRowHeight="15" x14ac:dyDescent="0.25"/>
  <cols>
    <col min="1" max="1" width="52.5703125" style="1" bestFit="1" customWidth="1"/>
    <col min="2" max="2" width="9.5703125" style="1" bestFit="1" customWidth="1"/>
    <col min="3" max="3" width="6.5703125" style="1" bestFit="1" customWidth="1"/>
    <col min="4" max="4" width="11.28515625" style="1" bestFit="1" customWidth="1"/>
    <col min="5" max="5" width="13.85546875" style="1" bestFit="1" customWidth="1"/>
    <col min="6" max="6" width="11.42578125" style="1"/>
    <col min="7" max="7" width="43.7109375" style="1" bestFit="1" customWidth="1"/>
    <col min="8" max="23" width="11.42578125" style="1"/>
    <col min="24" max="24" width="40.140625" style="1" bestFit="1" customWidth="1"/>
    <col min="25" max="25" width="10.7109375" style="1" bestFit="1" customWidth="1"/>
    <col min="26" max="26" width="6.140625" style="1" bestFit="1" customWidth="1"/>
    <col min="27" max="27" width="5" style="1" bestFit="1" customWidth="1"/>
    <col min="28" max="28" width="7.7109375" style="1" bestFit="1" customWidth="1"/>
    <col min="29" max="47" width="11.42578125" style="1"/>
    <col min="48" max="48" width="42.28515625" style="1" bestFit="1" customWidth="1"/>
    <col min="49" max="49" width="10.7109375" style="1" bestFit="1" customWidth="1"/>
    <col min="50" max="50" width="6.140625" style="1" bestFit="1" customWidth="1"/>
    <col min="51" max="51" width="5" style="1" bestFit="1" customWidth="1"/>
    <col min="52" max="52" width="7.7109375" style="1" bestFit="1" customWidth="1"/>
    <col min="53" max="16384" width="11.42578125" style="1"/>
  </cols>
  <sheetData>
    <row r="1" spans="1:52" ht="66" x14ac:dyDescent="1.05">
      <c r="A1" s="25" t="s">
        <v>18</v>
      </c>
      <c r="B1" s="25"/>
      <c r="C1" s="25"/>
      <c r="D1" s="25"/>
      <c r="E1" s="25"/>
      <c r="X1" s="25" t="s">
        <v>15</v>
      </c>
      <c r="Y1" s="25"/>
      <c r="Z1" s="25"/>
      <c r="AA1" s="25"/>
      <c r="AB1" s="25"/>
      <c r="AC1" s="12"/>
      <c r="AD1" s="12"/>
      <c r="AE1" s="12"/>
      <c r="AV1" s="25" t="s">
        <v>16</v>
      </c>
      <c r="AW1" s="25"/>
      <c r="AX1" s="25"/>
      <c r="AY1" s="25"/>
      <c r="AZ1" s="25"/>
    </row>
    <row r="2" spans="1:52" x14ac:dyDescent="0.25">
      <c r="B2" s="3"/>
      <c r="X2" s="13" t="s">
        <v>17</v>
      </c>
      <c r="Y2" s="16">
        <v>0</v>
      </c>
      <c r="Z2" s="12"/>
      <c r="AA2" s="13"/>
      <c r="AB2" s="15">
        <f>Y3-Y2</f>
        <v>0</v>
      </c>
      <c r="AC2" s="12"/>
      <c r="AD2" s="12"/>
      <c r="AE2" s="12"/>
      <c r="AV2" s="13" t="s">
        <v>17</v>
      </c>
      <c r="AW2" s="16">
        <v>0</v>
      </c>
      <c r="AX2" s="12"/>
      <c r="AY2" s="12"/>
      <c r="AZ2" s="15">
        <f>52-AW2+1+AW3-1</f>
        <v>52</v>
      </c>
    </row>
    <row r="3" spans="1:52" ht="36" x14ac:dyDescent="0.55000000000000004">
      <c r="A3" s="6" t="s">
        <v>10</v>
      </c>
      <c r="B3" s="11" t="s">
        <v>11</v>
      </c>
      <c r="C3" s="6" t="s">
        <v>12</v>
      </c>
      <c r="D3" s="11" t="s">
        <v>13</v>
      </c>
      <c r="E3" s="6" t="s">
        <v>14</v>
      </c>
      <c r="X3" s="13" t="s">
        <v>7</v>
      </c>
      <c r="Y3" s="16">
        <v>0</v>
      </c>
      <c r="Z3" s="12"/>
      <c r="AA3" s="12"/>
      <c r="AB3" s="12"/>
      <c r="AC3" s="12"/>
      <c r="AD3" s="12"/>
      <c r="AE3" s="12"/>
      <c r="AV3" s="13" t="s">
        <v>8</v>
      </c>
      <c r="AW3" s="16">
        <v>0</v>
      </c>
      <c r="AX3" s="12"/>
      <c r="AY3" s="12"/>
      <c r="AZ3" s="12"/>
    </row>
    <row r="4" spans="1:52" x14ac:dyDescent="0.25">
      <c r="X4" s="13"/>
      <c r="Y4" s="14"/>
      <c r="Z4" s="12"/>
      <c r="AA4" s="12"/>
      <c r="AB4" s="12"/>
      <c r="AC4" s="12"/>
      <c r="AD4" s="12"/>
      <c r="AE4" s="12"/>
      <c r="AV4" s="13"/>
      <c r="AW4" s="14"/>
      <c r="AX4" s="12"/>
      <c r="AY4" s="12"/>
      <c r="AZ4" s="12"/>
    </row>
    <row r="5" spans="1:52" x14ac:dyDescent="0.25">
      <c r="X5" s="13" t="s">
        <v>9</v>
      </c>
      <c r="Y5" s="18" t="s">
        <v>0</v>
      </c>
      <c r="Z5" s="18" t="s">
        <v>1</v>
      </c>
      <c r="AA5" s="19" t="s">
        <v>2</v>
      </c>
      <c r="AB5" s="19" t="s">
        <v>3</v>
      </c>
      <c r="AC5" s="12"/>
      <c r="AD5" s="12"/>
      <c r="AE5" s="12"/>
      <c r="AV5" s="13" t="s">
        <v>9</v>
      </c>
      <c r="AW5" s="18" t="s">
        <v>0</v>
      </c>
      <c r="AX5" s="18" t="s">
        <v>1</v>
      </c>
      <c r="AY5" s="19" t="s">
        <v>2</v>
      </c>
      <c r="AZ5" s="19" t="s">
        <v>3</v>
      </c>
    </row>
    <row r="6" spans="1:52" x14ac:dyDescent="0.25">
      <c r="X6" s="13" t="s">
        <v>19</v>
      </c>
      <c r="Y6" s="23" t="str" cm="1">
        <f t="array" ref="Y6">IF($AB$2=40,B24:E24,IF($AB$2=39,B25:E25,IF($AB$2=38,B26:E26,IF($AB$2=37,B27:E27,IF($AB$2=36,B28:E28,IF($AB$2=35,B29:E29,IF($AB$2=34,B30:E30,IF($AB$2=33,B31:E31,IF($AB$2=32,B32:E32,IF($AB$2=31,B33:E33,IF($AB$2=30,B34:E34,IF($AB$2=29,B35:E35,IF($AB$2=28,B36:E36,IF($AB$2=27,B37:E37,IF($AB$2=26,B38:E38,"The chosen amount of calendar weeks until season is outside the range. Please contact me directly.")))))))))))))))</f>
        <v>The chosen amount of calendar weeks until season is outside the range. Please contact me directly.</v>
      </c>
      <c r="Z6" s="14"/>
      <c r="AA6" s="14"/>
      <c r="AB6" s="14"/>
      <c r="AC6" s="12"/>
      <c r="AD6" s="12"/>
      <c r="AE6" s="12"/>
      <c r="AV6" s="13" t="s">
        <v>30</v>
      </c>
      <c r="AW6" s="23" t="str" cm="1">
        <f t="array" ref="AW6">IF($AZ$2=40,B24:E24,IF($AZ$2=39,B25:E25,IF($AZ$2=38,B26:E26,IF($AZ$2=37,B27:E27,IF($AZ$2=36,B28:E28,IF($AZ$2=35,B29:E29,IF($AZ$2=34,B30:E30,IF($AZ$2=33,B31:E31,IF($AZ$2=32,B32:E32,IF($AZ$2=31,B33:E33,IF($AZ$2=30,B34:E34,IF($AZ$2=29,B35:E35,IF($AZ$2=28,B36:E36,IF($AZ$2=27,B37:E37,IF($AZ$2=26,B38:E38,"The chosen amount of calendar weeks until season is outside the range. Please contact me directly.")))))))))))))))</f>
        <v>The chosen amount of calendar weeks until season is outside the range. Please contact me directly.</v>
      </c>
      <c r="AX6" s="14"/>
      <c r="AY6" s="14"/>
      <c r="AZ6" s="14"/>
    </row>
    <row r="7" spans="1:52" ht="39" customHeight="1" x14ac:dyDescent="0.25">
      <c r="A7" s="29" t="e" vm="1">
        <v>#VALUE!</v>
      </c>
      <c r="B7" s="29"/>
      <c r="C7" s="29"/>
      <c r="D7" s="29"/>
      <c r="E7" s="29"/>
      <c r="AC7" s="12"/>
      <c r="AD7" s="12"/>
      <c r="AE7" s="12"/>
    </row>
    <row r="8" spans="1:52" ht="36.75" customHeight="1" x14ac:dyDescent="0.25">
      <c r="A8" s="30" t="s">
        <v>29</v>
      </c>
      <c r="B8" s="30"/>
      <c r="C8" s="30"/>
      <c r="D8" s="30"/>
      <c r="E8" s="30"/>
      <c r="X8" s="29" t="e" vm="1">
        <v>#VALUE!</v>
      </c>
      <c r="Y8" s="29"/>
      <c r="Z8" s="29"/>
      <c r="AA8" s="29"/>
      <c r="AB8" s="29"/>
      <c r="AC8" s="12"/>
      <c r="AD8" s="12"/>
      <c r="AE8" s="12"/>
      <c r="AV8" s="29" t="e" vm="1">
        <v>#VALUE!</v>
      </c>
      <c r="AW8" s="29"/>
      <c r="AX8" s="29"/>
      <c r="AY8" s="29"/>
      <c r="AZ8" s="29"/>
    </row>
    <row r="9" spans="1:52" x14ac:dyDescent="0.25">
      <c r="B9" s="3"/>
      <c r="X9" s="28" t="s">
        <v>29</v>
      </c>
      <c r="Y9" s="28"/>
      <c r="Z9" s="28"/>
      <c r="AA9" s="28"/>
      <c r="AB9" s="28"/>
      <c r="AC9" s="12"/>
      <c r="AD9" s="12"/>
      <c r="AE9" s="12"/>
      <c r="AV9" s="28" t="s">
        <v>29</v>
      </c>
      <c r="AW9" s="28"/>
      <c r="AX9" s="28"/>
      <c r="AY9" s="28"/>
      <c r="AZ9" s="28"/>
    </row>
    <row r="10" spans="1:52" x14ac:dyDescent="0.25">
      <c r="B10" s="3"/>
      <c r="X10" s="12"/>
      <c r="Y10" s="12"/>
      <c r="Z10" s="12"/>
      <c r="AA10" s="12"/>
      <c r="AB10" s="12"/>
      <c r="AC10" s="12"/>
      <c r="AD10" s="12"/>
      <c r="AE10" s="12"/>
      <c r="AV10" s="12"/>
      <c r="AW10" s="12"/>
      <c r="AX10" s="12"/>
      <c r="AY10" s="12"/>
      <c r="AZ10" s="12"/>
    </row>
    <row r="11" spans="1:52" x14ac:dyDescent="0.25">
      <c r="B11" s="3"/>
      <c r="X11" s="12"/>
      <c r="Y11" s="12"/>
      <c r="Z11" s="12"/>
      <c r="AA11" s="12"/>
      <c r="AB11" s="12"/>
      <c r="AC11" s="12"/>
      <c r="AD11" s="12"/>
      <c r="AE11" s="12"/>
    </row>
    <row r="12" spans="1:52" x14ac:dyDescent="0.25">
      <c r="X12" s="12"/>
      <c r="Y12" s="12"/>
      <c r="Z12" s="12"/>
      <c r="AA12" s="12"/>
      <c r="AB12" s="12"/>
      <c r="AC12" s="12"/>
      <c r="AD12" s="12"/>
      <c r="AE12" s="12"/>
    </row>
    <row r="13" spans="1:52" x14ac:dyDescent="0.25">
      <c r="X13" s="12"/>
      <c r="Y13" s="12"/>
      <c r="Z13" s="12"/>
      <c r="AA13" s="12"/>
      <c r="AB13" s="12"/>
      <c r="AC13" s="12"/>
      <c r="AD13" s="12"/>
      <c r="AE13" s="12"/>
    </row>
    <row r="20" spans="1:7" x14ac:dyDescent="0.25">
      <c r="B20" s="3"/>
    </row>
    <row r="21" spans="1:7" x14ac:dyDescent="0.25">
      <c r="A21" s="7"/>
      <c r="B21" s="8"/>
      <c r="C21" s="7"/>
      <c r="D21" s="7"/>
      <c r="E21" s="7"/>
      <c r="F21" s="7"/>
      <c r="G21" s="7"/>
    </row>
    <row r="22" spans="1:7" x14ac:dyDescent="0.25">
      <c r="A22" s="7"/>
      <c r="B22" s="8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10">
        <v>40</v>
      </c>
      <c r="B24" s="10">
        <v>12</v>
      </c>
      <c r="C24" s="10">
        <v>8</v>
      </c>
      <c r="D24" s="10">
        <v>10</v>
      </c>
      <c r="E24" s="10">
        <v>10</v>
      </c>
      <c r="F24" s="10"/>
      <c r="G24" s="9"/>
    </row>
    <row r="25" spans="1:7" x14ac:dyDescent="0.25">
      <c r="A25" s="10">
        <v>39</v>
      </c>
      <c r="B25" s="10">
        <v>12</v>
      </c>
      <c r="C25" s="10">
        <v>8</v>
      </c>
      <c r="D25" s="10">
        <v>9</v>
      </c>
      <c r="E25" s="10">
        <v>10</v>
      </c>
      <c r="F25" s="10"/>
      <c r="G25" s="9"/>
    </row>
    <row r="26" spans="1:7" x14ac:dyDescent="0.25">
      <c r="A26" s="10">
        <v>38</v>
      </c>
      <c r="B26" s="10">
        <v>12</v>
      </c>
      <c r="C26" s="10">
        <v>8</v>
      </c>
      <c r="D26" s="10">
        <v>9</v>
      </c>
      <c r="E26" s="10">
        <v>9</v>
      </c>
      <c r="F26" s="10"/>
      <c r="G26" s="9"/>
    </row>
    <row r="27" spans="1:7" x14ac:dyDescent="0.25">
      <c r="A27" s="10">
        <v>37</v>
      </c>
      <c r="B27" s="10">
        <v>12</v>
      </c>
      <c r="C27" s="10">
        <v>8</v>
      </c>
      <c r="D27" s="10">
        <v>8</v>
      </c>
      <c r="E27" s="10">
        <v>9</v>
      </c>
      <c r="F27" s="10"/>
      <c r="G27" s="9"/>
    </row>
    <row r="28" spans="1:7" x14ac:dyDescent="0.25">
      <c r="A28" s="10">
        <v>36</v>
      </c>
      <c r="B28" s="10">
        <v>12</v>
      </c>
      <c r="C28" s="10">
        <v>8</v>
      </c>
      <c r="D28" s="10">
        <v>8</v>
      </c>
      <c r="E28" s="10">
        <v>8</v>
      </c>
      <c r="F28" s="10"/>
      <c r="G28" s="9"/>
    </row>
    <row r="29" spans="1:7" x14ac:dyDescent="0.25">
      <c r="A29" s="10">
        <v>35</v>
      </c>
      <c r="B29" s="10">
        <v>11</v>
      </c>
      <c r="C29" s="10">
        <v>8</v>
      </c>
      <c r="D29" s="10">
        <v>8</v>
      </c>
      <c r="E29" s="10">
        <v>8</v>
      </c>
      <c r="F29" s="10"/>
      <c r="G29" s="9"/>
    </row>
    <row r="30" spans="1:7" x14ac:dyDescent="0.25">
      <c r="A30" s="10">
        <v>34</v>
      </c>
      <c r="B30" s="10">
        <v>11</v>
      </c>
      <c r="C30" s="10">
        <v>7</v>
      </c>
      <c r="D30" s="10">
        <v>8</v>
      </c>
      <c r="E30" s="10">
        <v>8</v>
      </c>
      <c r="F30" s="10"/>
      <c r="G30" s="9"/>
    </row>
    <row r="31" spans="1:7" x14ac:dyDescent="0.25">
      <c r="A31" s="10">
        <v>33</v>
      </c>
      <c r="B31" s="10">
        <v>10</v>
      </c>
      <c r="C31" s="10">
        <v>7</v>
      </c>
      <c r="D31" s="10">
        <v>8</v>
      </c>
      <c r="E31" s="10">
        <v>8</v>
      </c>
      <c r="F31" s="10"/>
      <c r="G31" s="9"/>
    </row>
    <row r="32" spans="1:7" x14ac:dyDescent="0.25">
      <c r="A32" s="10">
        <v>32</v>
      </c>
      <c r="B32" s="10">
        <v>10</v>
      </c>
      <c r="C32" s="10">
        <v>7</v>
      </c>
      <c r="D32" s="10">
        <v>7</v>
      </c>
      <c r="E32" s="10">
        <v>8</v>
      </c>
      <c r="F32" s="10"/>
      <c r="G32" s="9"/>
    </row>
    <row r="33" spans="1:7" x14ac:dyDescent="0.25">
      <c r="A33" s="10">
        <v>31</v>
      </c>
      <c r="B33" s="10">
        <v>10</v>
      </c>
      <c r="C33" s="10">
        <v>7</v>
      </c>
      <c r="D33" s="10">
        <v>7</v>
      </c>
      <c r="E33" s="10">
        <v>7</v>
      </c>
      <c r="F33" s="10"/>
      <c r="G33" s="9"/>
    </row>
    <row r="34" spans="1:7" x14ac:dyDescent="0.25">
      <c r="A34" s="10">
        <v>30</v>
      </c>
      <c r="B34" s="10">
        <v>9</v>
      </c>
      <c r="C34" s="10">
        <v>7</v>
      </c>
      <c r="D34" s="10">
        <v>7</v>
      </c>
      <c r="E34" s="10">
        <v>7</v>
      </c>
      <c r="F34" s="10"/>
      <c r="G34" s="9"/>
    </row>
    <row r="35" spans="1:7" x14ac:dyDescent="0.25">
      <c r="A35" s="10">
        <v>29</v>
      </c>
      <c r="B35" s="10">
        <v>9</v>
      </c>
      <c r="C35" s="10">
        <v>6</v>
      </c>
      <c r="D35" s="10">
        <v>7</v>
      </c>
      <c r="E35" s="10">
        <v>7</v>
      </c>
      <c r="F35" s="10"/>
      <c r="G35" s="9"/>
    </row>
    <row r="36" spans="1:7" x14ac:dyDescent="0.25">
      <c r="A36" s="10">
        <v>28</v>
      </c>
      <c r="B36" s="10">
        <v>9</v>
      </c>
      <c r="C36" s="10">
        <v>6</v>
      </c>
      <c r="D36" s="10">
        <v>6</v>
      </c>
      <c r="E36" s="10">
        <v>7</v>
      </c>
      <c r="F36" s="10"/>
      <c r="G36" s="9"/>
    </row>
    <row r="37" spans="1:7" x14ac:dyDescent="0.25">
      <c r="A37" s="10">
        <v>27</v>
      </c>
      <c r="B37" s="10">
        <v>9</v>
      </c>
      <c r="C37" s="10">
        <v>6</v>
      </c>
      <c r="D37" s="10">
        <v>6</v>
      </c>
      <c r="E37" s="10">
        <v>6</v>
      </c>
      <c r="F37" s="10"/>
      <c r="G37" s="9"/>
    </row>
    <row r="38" spans="1:7" x14ac:dyDescent="0.25">
      <c r="A38" s="10">
        <v>26</v>
      </c>
      <c r="B38" s="10">
        <v>8</v>
      </c>
      <c r="C38" s="10">
        <v>6</v>
      </c>
      <c r="D38" s="10">
        <v>6</v>
      </c>
      <c r="E38" s="10">
        <v>6</v>
      </c>
      <c r="F38" s="10"/>
      <c r="G38" s="9"/>
    </row>
    <row r="39" spans="1:7" x14ac:dyDescent="0.25">
      <c r="A39" s="10">
        <v>25</v>
      </c>
      <c r="B39" s="10">
        <v>8</v>
      </c>
      <c r="C39" s="10">
        <v>6</v>
      </c>
      <c r="D39" s="10">
        <v>11</v>
      </c>
      <c r="E39" s="10"/>
      <c r="F39" s="10"/>
      <c r="G39" s="9"/>
    </row>
    <row r="40" spans="1:7" x14ac:dyDescent="0.25">
      <c r="A40" s="10">
        <v>24</v>
      </c>
      <c r="B40" s="10">
        <v>8</v>
      </c>
      <c r="C40" s="10">
        <v>6</v>
      </c>
      <c r="D40" s="10">
        <v>10</v>
      </c>
      <c r="E40" s="10"/>
      <c r="F40" s="10"/>
      <c r="G40" s="9"/>
    </row>
    <row r="41" spans="1:7" x14ac:dyDescent="0.25">
      <c r="A41" s="10">
        <v>23</v>
      </c>
      <c r="B41" s="10">
        <v>8</v>
      </c>
      <c r="C41" s="10">
        <v>6</v>
      </c>
      <c r="D41" s="10">
        <v>9</v>
      </c>
      <c r="E41" s="10"/>
      <c r="F41" s="10"/>
      <c r="G41" s="9"/>
    </row>
    <row r="42" spans="1:7" x14ac:dyDescent="0.25">
      <c r="A42" s="10">
        <v>22</v>
      </c>
      <c r="B42" s="10">
        <v>8</v>
      </c>
      <c r="C42" s="10">
        <v>6</v>
      </c>
      <c r="D42" s="10">
        <v>8</v>
      </c>
      <c r="E42" s="10"/>
      <c r="F42" s="10"/>
      <c r="G42" s="9"/>
    </row>
    <row r="43" spans="1:7" x14ac:dyDescent="0.25">
      <c r="A43" s="10">
        <v>21</v>
      </c>
      <c r="B43" s="10">
        <v>8</v>
      </c>
      <c r="C43" s="10">
        <v>6</v>
      </c>
      <c r="D43" s="10">
        <v>7</v>
      </c>
      <c r="E43" s="10"/>
      <c r="F43" s="10"/>
      <c r="G43" s="9"/>
    </row>
    <row r="44" spans="1:7" x14ac:dyDescent="0.25">
      <c r="A44" s="10">
        <v>20</v>
      </c>
      <c r="B44" s="10">
        <v>8</v>
      </c>
      <c r="C44" s="10">
        <v>6</v>
      </c>
      <c r="D44" s="10">
        <v>6</v>
      </c>
      <c r="E44" s="10"/>
      <c r="F44" s="10"/>
      <c r="G44" s="9"/>
    </row>
    <row r="45" spans="1:7" x14ac:dyDescent="0.25">
      <c r="A45" s="10">
        <v>19</v>
      </c>
      <c r="B45" s="10">
        <v>12</v>
      </c>
      <c r="C45" s="10"/>
      <c r="D45" s="10">
        <v>7</v>
      </c>
      <c r="E45" s="10"/>
      <c r="F45" s="10"/>
      <c r="G45" s="9"/>
    </row>
    <row r="46" spans="1:7" x14ac:dyDescent="0.25">
      <c r="A46" s="10">
        <v>18</v>
      </c>
      <c r="B46" s="10">
        <v>12</v>
      </c>
      <c r="C46" s="10"/>
      <c r="D46" s="10">
        <v>6</v>
      </c>
      <c r="E46" s="10"/>
      <c r="F46" s="10"/>
      <c r="G46" s="9"/>
    </row>
    <row r="47" spans="1:7" x14ac:dyDescent="0.25">
      <c r="A47" s="10">
        <v>17</v>
      </c>
      <c r="B47" s="10">
        <v>11</v>
      </c>
      <c r="C47" s="10"/>
      <c r="D47" s="10">
        <v>6</v>
      </c>
      <c r="E47" s="10"/>
      <c r="F47" s="10"/>
      <c r="G47" s="9"/>
    </row>
    <row r="48" spans="1:7" x14ac:dyDescent="0.25">
      <c r="A48" s="10">
        <v>16</v>
      </c>
      <c r="B48" s="10">
        <v>10</v>
      </c>
      <c r="C48" s="10"/>
      <c r="D48" s="10">
        <v>6</v>
      </c>
      <c r="E48" s="10"/>
      <c r="F48" s="10"/>
      <c r="G48" s="9"/>
    </row>
    <row r="49" spans="1:7" x14ac:dyDescent="0.25">
      <c r="A49" s="10">
        <v>15</v>
      </c>
      <c r="B49" s="10">
        <v>9</v>
      </c>
      <c r="C49" s="10"/>
      <c r="D49" s="10">
        <v>6</v>
      </c>
      <c r="E49" s="10"/>
      <c r="F49" s="10"/>
      <c r="G49" s="9"/>
    </row>
    <row r="50" spans="1:7" x14ac:dyDescent="0.25">
      <c r="A50" s="10">
        <v>14</v>
      </c>
      <c r="B50" s="10">
        <v>8</v>
      </c>
      <c r="C50" s="10"/>
      <c r="D50" s="10">
        <v>6</v>
      </c>
      <c r="E50" s="10"/>
      <c r="F50" s="10"/>
      <c r="G50" s="9"/>
    </row>
    <row r="51" spans="1:7" x14ac:dyDescent="0.25">
      <c r="A51" s="10">
        <v>13</v>
      </c>
      <c r="B51" s="10">
        <v>8</v>
      </c>
      <c r="C51" s="10"/>
      <c r="D51" s="10">
        <v>5</v>
      </c>
      <c r="E51" s="10"/>
      <c r="F51" s="10"/>
      <c r="G51" s="9"/>
    </row>
    <row r="52" spans="1:7" x14ac:dyDescent="0.25">
      <c r="A52" s="10">
        <v>12</v>
      </c>
      <c r="B52" s="10">
        <v>7</v>
      </c>
      <c r="C52" s="10"/>
      <c r="D52" s="10">
        <v>5</v>
      </c>
      <c r="E52" s="10"/>
      <c r="F52" s="10"/>
      <c r="G52" s="9"/>
    </row>
    <row r="53" spans="1:7" x14ac:dyDescent="0.25">
      <c r="A53" s="10"/>
      <c r="B53" s="10"/>
      <c r="C53" s="10"/>
      <c r="D53" s="10"/>
      <c r="E53" s="10"/>
      <c r="F53" s="10"/>
      <c r="G53" s="9"/>
    </row>
    <row r="54" spans="1:7" x14ac:dyDescent="0.25">
      <c r="A54" s="10"/>
      <c r="B54" s="10"/>
      <c r="C54" s="10"/>
      <c r="D54" s="10"/>
      <c r="E54" s="10"/>
      <c r="F54" s="10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</sheetData>
  <sheetProtection algorithmName="SHA-512" hashValue="4S8JNmo8Ajb0U+iU+KPj99sU4dOYKj/RNnqJP+M0GFPluW3rBTM+cIAkHe9sqqW3Z4ANJinlUymSkcTyMBt+iQ==" saltValue="WJOQEjxE01mEVJPIZF9ENw==" spinCount="100000" sheet="1" objects="1" scenarios="1"/>
  <mergeCells count="9">
    <mergeCell ref="AV9:AZ9"/>
    <mergeCell ref="X9:AB9"/>
    <mergeCell ref="AV1:AZ1"/>
    <mergeCell ref="X1:AB1"/>
    <mergeCell ref="A1:E1"/>
    <mergeCell ref="A7:E7"/>
    <mergeCell ref="A8:E8"/>
    <mergeCell ref="X8:AB8"/>
    <mergeCell ref="AV8:AZ8"/>
  </mergeCells>
  <hyperlinks>
    <hyperlink ref="B3" location="Skill!X1" display="this" xr:uid="{1DC340B8-CB7A-47E6-8729-1FA85B32B998}"/>
    <hyperlink ref="D3" location="Skill!AV1" display="next" xr:uid="{64D8B131-331E-47AF-8108-BFB4D8D6A16A}"/>
    <hyperlink ref="Y5" location="Links!A3" display="Juggernaut" xr:uid="{FF7C92C1-2D67-44D7-A315-A0749E77E5F7}"/>
    <hyperlink ref="Z5" location="Links!A10" display="Rhino" xr:uid="{683786A6-B729-46A3-A13C-F003E29C93FD}"/>
    <hyperlink ref="AW5" location="Links!A3" display="Juggernaut" xr:uid="{94590B63-AAD7-4B7F-A65A-D0DC99167DA2}"/>
    <hyperlink ref="AX5" location="Links!A10" display="Rhino" xr:uid="{71059F2F-F630-425C-AED0-3C625A2A3AB2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704C-834C-4476-A2F1-2C630189A815}">
  <dimension ref="A1:AZ139"/>
  <sheetViews>
    <sheetView workbookViewId="0">
      <selection sqref="A1:E1"/>
    </sheetView>
  </sheetViews>
  <sheetFormatPr baseColWidth="10" defaultColWidth="11.42578125" defaultRowHeight="15" x14ac:dyDescent="0.25"/>
  <cols>
    <col min="1" max="1" width="52.5703125" style="1" bestFit="1" customWidth="1"/>
    <col min="2" max="2" width="9.5703125" style="1" bestFit="1" customWidth="1"/>
    <col min="3" max="3" width="6.5703125" style="1" bestFit="1" customWidth="1"/>
    <col min="4" max="4" width="11.28515625" style="1" bestFit="1" customWidth="1"/>
    <col min="5" max="5" width="13.85546875" style="1" bestFit="1" customWidth="1"/>
    <col min="6" max="6" width="11.42578125" style="1"/>
    <col min="7" max="7" width="43.7109375" style="1" bestFit="1" customWidth="1"/>
    <col min="8" max="23" width="11.42578125" style="1"/>
    <col min="24" max="24" width="40.140625" style="1" bestFit="1" customWidth="1"/>
    <col min="25" max="25" width="10.7109375" style="1" bestFit="1" customWidth="1"/>
    <col min="26" max="26" width="6.140625" style="1" bestFit="1" customWidth="1"/>
    <col min="27" max="27" width="5" style="1" bestFit="1" customWidth="1"/>
    <col min="28" max="28" width="7.7109375" style="1" bestFit="1" customWidth="1"/>
    <col min="29" max="47" width="11.42578125" style="1"/>
    <col min="48" max="48" width="42.28515625" style="1" bestFit="1" customWidth="1"/>
    <col min="49" max="49" width="10.7109375" style="1" bestFit="1" customWidth="1"/>
    <col min="50" max="50" width="8.42578125" style="1" bestFit="1" customWidth="1"/>
    <col min="51" max="51" width="5" style="1" bestFit="1" customWidth="1"/>
    <col min="52" max="52" width="8.42578125" style="1" bestFit="1" customWidth="1"/>
    <col min="53" max="16384" width="11.42578125" style="1"/>
  </cols>
  <sheetData>
    <row r="1" spans="1:52" ht="66" x14ac:dyDescent="1.05">
      <c r="A1" s="25" t="s">
        <v>18</v>
      </c>
      <c r="B1" s="25"/>
      <c r="C1" s="25"/>
      <c r="D1" s="25"/>
      <c r="E1" s="25"/>
      <c r="X1" s="25" t="s">
        <v>15</v>
      </c>
      <c r="Y1" s="25"/>
      <c r="Z1" s="25"/>
      <c r="AA1" s="25"/>
      <c r="AB1" s="25"/>
      <c r="AC1" s="12"/>
      <c r="AD1" s="12"/>
      <c r="AE1" s="12"/>
      <c r="AV1" s="25" t="s">
        <v>16</v>
      </c>
      <c r="AW1" s="25"/>
      <c r="AX1" s="25"/>
      <c r="AY1" s="25"/>
      <c r="AZ1" s="25"/>
    </row>
    <row r="2" spans="1:52" x14ac:dyDescent="0.25">
      <c r="B2" s="3"/>
      <c r="X2" s="13" t="s">
        <v>17</v>
      </c>
      <c r="Y2" s="16">
        <v>0</v>
      </c>
      <c r="Z2" s="12"/>
      <c r="AA2" s="13"/>
      <c r="AB2" s="15">
        <f>Y3-Y2</f>
        <v>0</v>
      </c>
      <c r="AC2" s="12"/>
      <c r="AD2" s="12"/>
      <c r="AE2" s="12"/>
      <c r="AV2" s="13" t="s">
        <v>17</v>
      </c>
      <c r="AW2" s="16">
        <v>0</v>
      </c>
      <c r="AX2" s="12"/>
      <c r="AY2" s="12"/>
      <c r="AZ2" s="15">
        <f>52-AW2+1+AW3-1</f>
        <v>52</v>
      </c>
    </row>
    <row r="3" spans="1:52" ht="36" x14ac:dyDescent="0.55000000000000004">
      <c r="A3" s="6" t="s">
        <v>10</v>
      </c>
      <c r="B3" s="17" t="s">
        <v>11</v>
      </c>
      <c r="C3" s="6" t="s">
        <v>12</v>
      </c>
      <c r="D3" s="17" t="s">
        <v>13</v>
      </c>
      <c r="E3" s="6" t="s">
        <v>14</v>
      </c>
      <c r="X3" s="13" t="s">
        <v>7</v>
      </c>
      <c r="Y3" s="16">
        <v>0</v>
      </c>
      <c r="Z3" s="12"/>
      <c r="AA3" s="12"/>
      <c r="AB3" s="12"/>
      <c r="AC3" s="12"/>
      <c r="AD3" s="12"/>
      <c r="AE3" s="12"/>
      <c r="AV3" s="13" t="s">
        <v>8</v>
      </c>
      <c r="AW3" s="16">
        <v>0</v>
      </c>
      <c r="AX3" s="12"/>
      <c r="AY3" s="12"/>
      <c r="AZ3" s="12"/>
    </row>
    <row r="4" spans="1:52" x14ac:dyDescent="0.25">
      <c r="X4" s="13"/>
      <c r="Y4" s="14"/>
      <c r="Z4" s="12"/>
      <c r="AA4" s="12"/>
      <c r="AB4" s="12"/>
      <c r="AC4" s="12"/>
      <c r="AD4" s="12"/>
      <c r="AE4" s="12"/>
      <c r="AV4" s="13"/>
      <c r="AW4" s="14"/>
      <c r="AX4" s="12"/>
      <c r="AY4" s="12"/>
      <c r="AZ4" s="12"/>
    </row>
    <row r="5" spans="1:52" x14ac:dyDescent="0.25">
      <c r="X5" s="13" t="s">
        <v>9</v>
      </c>
      <c r="Y5" s="18" t="s">
        <v>0</v>
      </c>
      <c r="Z5" s="18" t="s">
        <v>1</v>
      </c>
      <c r="AA5" s="19" t="s">
        <v>2</v>
      </c>
      <c r="AB5" s="19" t="s">
        <v>3</v>
      </c>
      <c r="AC5" s="12"/>
      <c r="AD5" s="12"/>
      <c r="AE5" s="12"/>
      <c r="AV5" s="13" t="s">
        <v>9</v>
      </c>
      <c r="AW5" s="18" t="s">
        <v>0</v>
      </c>
      <c r="AX5" s="18" t="s">
        <v>1</v>
      </c>
      <c r="AY5" s="19" t="s">
        <v>2</v>
      </c>
      <c r="AZ5" s="19" t="s">
        <v>3</v>
      </c>
    </row>
    <row r="6" spans="1:52" x14ac:dyDescent="0.25">
      <c r="X6" s="13" t="s">
        <v>19</v>
      </c>
      <c r="Y6" s="23" t="str" cm="1">
        <f t="array" ref="Y6">IF($AB$2=40,B24:E24,IF($AB$2=39,B25:E25,IF($AB$2=38,B26:E26,IF($AB$2=37,B27:E27,IF($AB$2=36,B28:E28,IF($AB$2=35,B29:E29,IF($AB$2=34,B30:E30,IF($AB$2=33,B31:E31,IF($AB$2=32,B32:E32,IF($AB$2=31,B33:E33,IF($AB$2=30,B34:E34,IF($AB$2=29,B35:E35,IF($AB$2=28,B36:E36,IF($AB$2=27,B37:E37,IF($AB$2=26,B38:E38,"The chosen amount of calendar weeks until season is outside the range. Please contact me directly.")))))))))))))))</f>
        <v>The chosen amount of calendar weeks until season is outside the range. Please contact me directly.</v>
      </c>
      <c r="Z6" s="14"/>
      <c r="AA6" s="14"/>
      <c r="AB6" s="14"/>
      <c r="AC6" s="12"/>
      <c r="AD6" s="12"/>
      <c r="AE6" s="12"/>
      <c r="AV6" s="13" t="s">
        <v>30</v>
      </c>
      <c r="AW6" s="23" t="str" cm="1">
        <f t="array" ref="AW6">IF($AZ$2=40,B24:E24,IF($AZ$2=39,B25:E25,IF($AZ$2=38,B26:E26,IF($AZ$2=37,B27:E27,IF($AZ$2=36,B28:E28,IF($AZ$2=35,B29:E29,IF($AZ$2=34,B30:E30,IF($AZ$2=33,B31:E31,IF($AZ$2=32,B32:E32,IF($AZ$2=31,B33:E33,IF($AZ$2=30,B34:E34,IF($AZ$2=29,B35:E35,IF($AZ$2=28,B36:E36,IF($AZ$2=27,B37:E37,IF($AZ$2=26,B38:E38,"The chosen amount of calendar weeks until season is outside the range. Please contact me directly.")))))))))))))))</f>
        <v>The chosen amount of calendar weeks until season is outside the range. Please contact me directly.</v>
      </c>
      <c r="AX6" s="14"/>
      <c r="AY6" s="14"/>
      <c r="AZ6" s="14"/>
    </row>
    <row r="7" spans="1:52" ht="39" customHeight="1" x14ac:dyDescent="0.25">
      <c r="A7" s="29" t="e" vm="1">
        <v>#VALUE!</v>
      </c>
      <c r="B7" s="29"/>
      <c r="C7" s="29"/>
      <c r="D7" s="29"/>
      <c r="E7" s="29"/>
      <c r="AC7" s="12"/>
      <c r="AD7" s="12"/>
      <c r="AE7" s="12"/>
    </row>
    <row r="8" spans="1:52" ht="36" customHeight="1" x14ac:dyDescent="0.25">
      <c r="A8" s="30" t="s">
        <v>29</v>
      </c>
      <c r="B8" s="30"/>
      <c r="C8" s="30"/>
      <c r="D8" s="30"/>
      <c r="E8" s="30"/>
      <c r="X8" s="29" t="e" vm="1">
        <v>#VALUE!</v>
      </c>
      <c r="Y8" s="29"/>
      <c r="Z8" s="29"/>
      <c r="AA8" s="29"/>
      <c r="AB8" s="29"/>
      <c r="AC8" s="12"/>
      <c r="AD8" s="12"/>
      <c r="AE8" s="12"/>
      <c r="AV8" s="29" t="e" vm="1">
        <v>#VALUE!</v>
      </c>
      <c r="AW8" s="29"/>
      <c r="AX8" s="29"/>
      <c r="AY8" s="29"/>
      <c r="AZ8" s="29"/>
    </row>
    <row r="9" spans="1:52" x14ac:dyDescent="0.25">
      <c r="B9" s="3"/>
      <c r="X9" s="28" t="s">
        <v>29</v>
      </c>
      <c r="Y9" s="28"/>
      <c r="Z9" s="28"/>
      <c r="AA9" s="28"/>
      <c r="AB9" s="28"/>
      <c r="AC9" s="12"/>
      <c r="AD9" s="12"/>
      <c r="AE9" s="12"/>
      <c r="AV9" s="28" t="s">
        <v>29</v>
      </c>
      <c r="AW9" s="28"/>
      <c r="AX9" s="28"/>
      <c r="AY9" s="28"/>
      <c r="AZ9" s="28"/>
    </row>
    <row r="10" spans="1:52" x14ac:dyDescent="0.25">
      <c r="B10" s="3"/>
      <c r="X10" s="12"/>
      <c r="Y10" s="12"/>
      <c r="Z10" s="12"/>
      <c r="AA10" s="12"/>
      <c r="AB10" s="12"/>
      <c r="AC10" s="12"/>
      <c r="AD10" s="12"/>
      <c r="AE10" s="12"/>
      <c r="AV10" s="12"/>
      <c r="AW10" s="12"/>
      <c r="AX10" s="12"/>
      <c r="AY10" s="12"/>
      <c r="AZ10" s="12"/>
    </row>
    <row r="11" spans="1:52" x14ac:dyDescent="0.25">
      <c r="B11" s="3"/>
      <c r="X11" s="12"/>
      <c r="Y11" s="12"/>
      <c r="Z11" s="12"/>
      <c r="AA11" s="12"/>
      <c r="AB11" s="12"/>
      <c r="AC11" s="12"/>
      <c r="AD11" s="12"/>
      <c r="AE11" s="12"/>
    </row>
    <row r="12" spans="1:52" x14ac:dyDescent="0.25">
      <c r="X12" s="12"/>
      <c r="Y12" s="12"/>
      <c r="Z12" s="12"/>
      <c r="AA12" s="12"/>
      <c r="AB12" s="12"/>
      <c r="AC12" s="12"/>
      <c r="AD12" s="12"/>
      <c r="AE12" s="12"/>
    </row>
    <row r="13" spans="1:52" x14ac:dyDescent="0.25">
      <c r="X13" s="12"/>
      <c r="Y13" s="12"/>
      <c r="Z13" s="12"/>
      <c r="AA13" s="12"/>
      <c r="AB13" s="12"/>
      <c r="AC13" s="12"/>
      <c r="AD13" s="12"/>
      <c r="AE13" s="12"/>
    </row>
    <row r="20" spans="1:7" x14ac:dyDescent="0.25">
      <c r="B20" s="3"/>
    </row>
    <row r="21" spans="1:7" x14ac:dyDescent="0.25">
      <c r="A21" s="7"/>
      <c r="B21" s="8"/>
      <c r="C21" s="7"/>
      <c r="D21" s="7"/>
      <c r="E21" s="7"/>
      <c r="F21" s="7"/>
      <c r="G21" s="7"/>
    </row>
    <row r="22" spans="1:7" x14ac:dyDescent="0.25">
      <c r="A22" s="7"/>
      <c r="B22" s="8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10">
        <v>40</v>
      </c>
      <c r="B24" s="10">
        <v>12</v>
      </c>
      <c r="C24" s="10">
        <v>8</v>
      </c>
      <c r="D24" s="10">
        <v>10</v>
      </c>
      <c r="E24" s="10">
        <v>10</v>
      </c>
      <c r="F24" s="10"/>
      <c r="G24" s="9"/>
    </row>
    <row r="25" spans="1:7" x14ac:dyDescent="0.25">
      <c r="A25" s="10">
        <v>39</v>
      </c>
      <c r="B25" s="10">
        <v>12</v>
      </c>
      <c r="C25" s="10">
        <v>8</v>
      </c>
      <c r="D25" s="10">
        <v>9</v>
      </c>
      <c r="E25" s="10">
        <v>10</v>
      </c>
      <c r="F25" s="10"/>
      <c r="G25" s="9"/>
    </row>
    <row r="26" spans="1:7" x14ac:dyDescent="0.25">
      <c r="A26" s="10">
        <v>38</v>
      </c>
      <c r="B26" s="10">
        <v>12</v>
      </c>
      <c r="C26" s="10">
        <v>8</v>
      </c>
      <c r="D26" s="10">
        <v>9</v>
      </c>
      <c r="E26" s="10">
        <v>9</v>
      </c>
      <c r="F26" s="10"/>
      <c r="G26" s="9"/>
    </row>
    <row r="27" spans="1:7" x14ac:dyDescent="0.25">
      <c r="A27" s="10">
        <v>37</v>
      </c>
      <c r="B27" s="10">
        <v>12</v>
      </c>
      <c r="C27" s="10">
        <v>8</v>
      </c>
      <c r="D27" s="10">
        <v>8</v>
      </c>
      <c r="E27" s="10">
        <v>9</v>
      </c>
      <c r="F27" s="10"/>
      <c r="G27" s="9"/>
    </row>
    <row r="28" spans="1:7" x14ac:dyDescent="0.25">
      <c r="A28" s="10">
        <v>36</v>
      </c>
      <c r="B28" s="10">
        <v>12</v>
      </c>
      <c r="C28" s="10">
        <v>8</v>
      </c>
      <c r="D28" s="10">
        <v>8</v>
      </c>
      <c r="E28" s="10">
        <v>8</v>
      </c>
      <c r="F28" s="10"/>
      <c r="G28" s="9"/>
    </row>
    <row r="29" spans="1:7" x14ac:dyDescent="0.25">
      <c r="A29" s="10">
        <v>35</v>
      </c>
      <c r="B29" s="10">
        <v>12</v>
      </c>
      <c r="C29" s="10">
        <v>8</v>
      </c>
      <c r="D29" s="10">
        <v>7</v>
      </c>
      <c r="E29" s="10">
        <v>8</v>
      </c>
      <c r="F29" s="10"/>
      <c r="G29" s="9"/>
    </row>
    <row r="30" spans="1:7" x14ac:dyDescent="0.25">
      <c r="A30" s="10">
        <v>34</v>
      </c>
      <c r="B30" s="10">
        <v>12</v>
      </c>
      <c r="C30" s="10">
        <v>8</v>
      </c>
      <c r="D30" s="10">
        <v>7</v>
      </c>
      <c r="E30" s="10">
        <v>7</v>
      </c>
      <c r="F30" s="10"/>
      <c r="G30" s="9"/>
    </row>
    <row r="31" spans="1:7" x14ac:dyDescent="0.25">
      <c r="A31" s="10">
        <v>33</v>
      </c>
      <c r="B31" s="10">
        <v>12</v>
      </c>
      <c r="C31" s="10">
        <v>8</v>
      </c>
      <c r="D31" s="10">
        <v>6</v>
      </c>
      <c r="E31" s="10">
        <v>7</v>
      </c>
      <c r="F31" s="10"/>
      <c r="G31" s="9"/>
    </row>
    <row r="32" spans="1:7" x14ac:dyDescent="0.25">
      <c r="A32" s="10">
        <v>32</v>
      </c>
      <c r="B32" s="10">
        <v>12</v>
      </c>
      <c r="C32" s="10">
        <v>8</v>
      </c>
      <c r="D32" s="10">
        <v>6</v>
      </c>
      <c r="E32" s="10">
        <v>6</v>
      </c>
      <c r="F32" s="10"/>
      <c r="G32" s="9"/>
    </row>
    <row r="33" spans="1:7" x14ac:dyDescent="0.25">
      <c r="A33" s="10">
        <v>31</v>
      </c>
      <c r="B33" s="10">
        <v>11</v>
      </c>
      <c r="C33" s="10">
        <v>8</v>
      </c>
      <c r="D33" s="10">
        <v>6</v>
      </c>
      <c r="E33" s="10">
        <v>6</v>
      </c>
      <c r="F33" s="10"/>
      <c r="G33" s="9"/>
    </row>
    <row r="34" spans="1:7" x14ac:dyDescent="0.25">
      <c r="A34" s="10">
        <v>30</v>
      </c>
      <c r="B34" s="10">
        <v>10</v>
      </c>
      <c r="C34" s="10">
        <v>8</v>
      </c>
      <c r="D34" s="10">
        <v>6</v>
      </c>
      <c r="E34" s="10">
        <v>6</v>
      </c>
      <c r="F34" s="10"/>
      <c r="G34" s="9"/>
    </row>
    <row r="35" spans="1:7" x14ac:dyDescent="0.25">
      <c r="A35" s="10">
        <v>29</v>
      </c>
      <c r="B35" s="10">
        <v>10</v>
      </c>
      <c r="C35" s="10">
        <v>7</v>
      </c>
      <c r="D35" s="10">
        <v>6</v>
      </c>
      <c r="E35" s="10">
        <v>6</v>
      </c>
      <c r="F35" s="10"/>
      <c r="G35" s="9"/>
    </row>
    <row r="36" spans="1:7" x14ac:dyDescent="0.25">
      <c r="A36" s="10">
        <v>28</v>
      </c>
      <c r="B36" s="10">
        <v>9</v>
      </c>
      <c r="C36" s="10">
        <v>7</v>
      </c>
      <c r="D36" s="10">
        <v>6</v>
      </c>
      <c r="E36" s="10">
        <v>6</v>
      </c>
      <c r="F36" s="10"/>
      <c r="G36" s="9"/>
    </row>
    <row r="37" spans="1:7" x14ac:dyDescent="0.25">
      <c r="A37" s="10">
        <v>27</v>
      </c>
      <c r="B37" s="10">
        <v>9</v>
      </c>
      <c r="C37" s="10">
        <v>6</v>
      </c>
      <c r="D37" s="10">
        <v>6</v>
      </c>
      <c r="E37" s="10">
        <v>6</v>
      </c>
      <c r="F37" s="10"/>
      <c r="G37" s="9"/>
    </row>
    <row r="38" spans="1:7" x14ac:dyDescent="0.25">
      <c r="A38" s="10">
        <v>26</v>
      </c>
      <c r="B38" s="10">
        <v>8</v>
      </c>
      <c r="C38" s="10">
        <v>6</v>
      </c>
      <c r="D38" s="10">
        <v>6</v>
      </c>
      <c r="E38" s="10">
        <v>6</v>
      </c>
      <c r="F38" s="10"/>
      <c r="G38" s="9"/>
    </row>
    <row r="39" spans="1:7" x14ac:dyDescent="0.25">
      <c r="A39" s="10">
        <v>25</v>
      </c>
      <c r="B39" s="10">
        <v>8</v>
      </c>
      <c r="C39" s="10">
        <v>6</v>
      </c>
      <c r="D39" s="10">
        <v>11</v>
      </c>
      <c r="E39" s="10"/>
      <c r="F39" s="10"/>
      <c r="G39" s="9"/>
    </row>
    <row r="40" spans="1:7" x14ac:dyDescent="0.25">
      <c r="A40" s="10">
        <v>24</v>
      </c>
      <c r="B40" s="10">
        <v>8</v>
      </c>
      <c r="C40" s="10">
        <v>6</v>
      </c>
      <c r="D40" s="10">
        <v>10</v>
      </c>
      <c r="E40" s="10"/>
      <c r="F40" s="10"/>
      <c r="G40" s="9"/>
    </row>
    <row r="41" spans="1:7" x14ac:dyDescent="0.25">
      <c r="A41" s="10">
        <v>23</v>
      </c>
      <c r="B41" s="10">
        <v>8</v>
      </c>
      <c r="C41" s="10">
        <v>6</v>
      </c>
      <c r="D41" s="10">
        <v>9</v>
      </c>
      <c r="E41" s="10"/>
      <c r="F41" s="10"/>
      <c r="G41" s="9"/>
    </row>
    <row r="42" spans="1:7" x14ac:dyDescent="0.25">
      <c r="A42" s="10">
        <v>22</v>
      </c>
      <c r="B42" s="10">
        <v>8</v>
      </c>
      <c r="C42" s="10">
        <v>6</v>
      </c>
      <c r="D42" s="10">
        <v>8</v>
      </c>
      <c r="E42" s="10"/>
      <c r="F42" s="10"/>
      <c r="G42" s="9"/>
    </row>
    <row r="43" spans="1:7" x14ac:dyDescent="0.25">
      <c r="A43" s="10">
        <v>21</v>
      </c>
      <c r="B43" s="10">
        <v>8</v>
      </c>
      <c r="C43" s="10">
        <v>6</v>
      </c>
      <c r="D43" s="10">
        <v>7</v>
      </c>
      <c r="E43" s="10"/>
      <c r="F43" s="10"/>
      <c r="G43" s="9"/>
    </row>
    <row r="44" spans="1:7" x14ac:dyDescent="0.25">
      <c r="A44" s="10">
        <v>20</v>
      </c>
      <c r="B44" s="10">
        <v>8</v>
      </c>
      <c r="C44" s="10">
        <v>6</v>
      </c>
      <c r="D44" s="10">
        <v>6</v>
      </c>
      <c r="E44" s="10"/>
      <c r="F44" s="10"/>
      <c r="G44" s="9"/>
    </row>
    <row r="45" spans="1:7" x14ac:dyDescent="0.25">
      <c r="A45" s="10">
        <v>19</v>
      </c>
      <c r="B45" s="10">
        <v>12</v>
      </c>
      <c r="C45" s="10"/>
      <c r="D45" s="10">
        <v>7</v>
      </c>
      <c r="E45" s="10"/>
      <c r="F45" s="10"/>
      <c r="G45" s="9"/>
    </row>
    <row r="46" spans="1:7" x14ac:dyDescent="0.25">
      <c r="A46" s="10">
        <v>18</v>
      </c>
      <c r="B46" s="10">
        <v>12</v>
      </c>
      <c r="C46" s="10"/>
      <c r="D46" s="10">
        <v>6</v>
      </c>
      <c r="E46" s="10"/>
      <c r="F46" s="10"/>
      <c r="G46" s="9"/>
    </row>
    <row r="47" spans="1:7" x14ac:dyDescent="0.25">
      <c r="A47" s="10">
        <v>17</v>
      </c>
      <c r="B47" s="10">
        <v>11</v>
      </c>
      <c r="C47" s="10"/>
      <c r="D47" s="10">
        <v>6</v>
      </c>
      <c r="E47" s="10"/>
      <c r="F47" s="10"/>
      <c r="G47" s="9"/>
    </row>
    <row r="48" spans="1:7" x14ac:dyDescent="0.25">
      <c r="A48" s="10">
        <v>16</v>
      </c>
      <c r="B48" s="10">
        <v>10</v>
      </c>
      <c r="C48" s="10"/>
      <c r="D48" s="10">
        <v>6</v>
      </c>
      <c r="E48" s="10"/>
      <c r="F48" s="10"/>
      <c r="G48" s="9"/>
    </row>
    <row r="49" spans="1:7" x14ac:dyDescent="0.25">
      <c r="A49" s="10">
        <v>15</v>
      </c>
      <c r="B49" s="10">
        <v>9</v>
      </c>
      <c r="C49" s="10"/>
      <c r="D49" s="10">
        <v>6</v>
      </c>
      <c r="E49" s="10"/>
      <c r="F49" s="10"/>
      <c r="G49" s="9"/>
    </row>
    <row r="50" spans="1:7" x14ac:dyDescent="0.25">
      <c r="A50" s="10">
        <v>14</v>
      </c>
      <c r="B50" s="10">
        <v>8</v>
      </c>
      <c r="C50" s="10"/>
      <c r="D50" s="10">
        <v>6</v>
      </c>
      <c r="E50" s="10"/>
      <c r="F50" s="10"/>
      <c r="G50" s="9"/>
    </row>
    <row r="51" spans="1:7" x14ac:dyDescent="0.25">
      <c r="A51" s="10">
        <v>13</v>
      </c>
      <c r="B51" s="10">
        <v>8</v>
      </c>
      <c r="C51" s="10"/>
      <c r="D51" s="10">
        <v>5</v>
      </c>
      <c r="E51" s="10"/>
      <c r="F51" s="10"/>
      <c r="G51" s="9"/>
    </row>
    <row r="52" spans="1:7" x14ac:dyDescent="0.25">
      <c r="A52" s="10">
        <v>12</v>
      </c>
      <c r="B52" s="10">
        <v>7</v>
      </c>
      <c r="C52" s="10"/>
      <c r="D52" s="10">
        <v>5</v>
      </c>
      <c r="E52" s="10"/>
      <c r="F52" s="10"/>
      <c r="G52" s="9"/>
    </row>
    <row r="53" spans="1:7" x14ac:dyDescent="0.25">
      <c r="A53" s="10"/>
      <c r="B53" s="10"/>
      <c r="C53" s="10"/>
      <c r="D53" s="10"/>
      <c r="E53" s="10"/>
      <c r="F53" s="10"/>
      <c r="G53" s="9"/>
    </row>
    <row r="54" spans="1:7" x14ac:dyDescent="0.25">
      <c r="A54" s="10"/>
      <c r="B54" s="10"/>
      <c r="C54" s="10"/>
      <c r="D54" s="10"/>
      <c r="E54" s="10"/>
      <c r="F54" s="10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</sheetData>
  <sheetProtection algorithmName="SHA-512" hashValue="2XxVMqi5q7BBKOwGonpK5EStKJJpFHUb2Xu8Et0VSIqHOwU5Pc2c7c8Bc0OB3J/ENxko80IINe3mgHYpX5Ntnw==" saltValue="+Sa1nPF1I8dCO3E7kRT4Dg==" spinCount="100000" sheet="1" objects="1" scenarios="1"/>
  <mergeCells count="9">
    <mergeCell ref="AV9:AZ9"/>
    <mergeCell ref="X9:AB9"/>
    <mergeCell ref="A1:E1"/>
    <mergeCell ref="X1:AB1"/>
    <mergeCell ref="AV1:AZ1"/>
    <mergeCell ref="A7:E7"/>
    <mergeCell ref="A8:E8"/>
    <mergeCell ref="X8:AB8"/>
    <mergeCell ref="AV8:AZ8"/>
  </mergeCells>
  <hyperlinks>
    <hyperlink ref="B3" location="'Big Skill'!X1" display="this" xr:uid="{C6672E69-DD11-4AFA-9661-40CA98351F19}"/>
    <hyperlink ref="D3" location="'Big Skill'!AV1" display="next" xr:uid="{EB7F12BA-AFB2-4553-9446-86168DD9BDF7}"/>
    <hyperlink ref="Y5" location="Links!A3" display="Juggernaut" xr:uid="{483914E7-B3CA-40FC-980B-9AF5E6D2B4B6}"/>
    <hyperlink ref="Z5" location="Links!A10" display="Rhino" xr:uid="{7F06A783-1FF0-44B3-805E-1EDA1462B266}"/>
    <hyperlink ref="AW5" location="Links!A3" display="Juggernaut" xr:uid="{F22ED131-F240-419B-B8FF-EC5DC9E7D2D8}"/>
    <hyperlink ref="AX5" location="Links!A10" display="Rhino" xr:uid="{25D58D2B-10D8-4762-A8BE-4F50F16D156B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B852-3C41-42F0-9DEB-261670CF5BC9}">
  <dimension ref="A1:AZ139"/>
  <sheetViews>
    <sheetView workbookViewId="0">
      <selection sqref="A1:E1"/>
    </sheetView>
  </sheetViews>
  <sheetFormatPr baseColWidth="10" defaultColWidth="11.42578125" defaultRowHeight="15" x14ac:dyDescent="0.25"/>
  <cols>
    <col min="1" max="1" width="52.5703125" style="1" bestFit="1" customWidth="1"/>
    <col min="2" max="2" width="9.5703125" style="1" bestFit="1" customWidth="1"/>
    <col min="3" max="3" width="6.5703125" style="1" bestFit="1" customWidth="1"/>
    <col min="4" max="4" width="11.28515625" style="1" bestFit="1" customWidth="1"/>
    <col min="5" max="5" width="13.85546875" style="1" bestFit="1" customWidth="1"/>
    <col min="6" max="6" width="11.42578125" style="1"/>
    <col min="7" max="7" width="43.7109375" style="1" bestFit="1" customWidth="1"/>
    <col min="8" max="23" width="11.42578125" style="1"/>
    <col min="24" max="24" width="40.140625" style="1" bestFit="1" customWidth="1"/>
    <col min="25" max="25" width="10.7109375" style="1" bestFit="1" customWidth="1"/>
    <col min="26" max="26" width="6.140625" style="1" bestFit="1" customWidth="1"/>
    <col min="27" max="27" width="5" style="1" bestFit="1" customWidth="1"/>
    <col min="28" max="28" width="7.7109375" style="1" bestFit="1" customWidth="1"/>
    <col min="29" max="47" width="11.42578125" style="1"/>
    <col min="48" max="48" width="42.28515625" style="1" bestFit="1" customWidth="1"/>
    <col min="49" max="49" width="10.7109375" style="1" bestFit="1" customWidth="1"/>
    <col min="50" max="50" width="8.42578125" style="1" bestFit="1" customWidth="1"/>
    <col min="51" max="51" width="5" style="1" bestFit="1" customWidth="1"/>
    <col min="52" max="52" width="8.42578125" style="1" bestFit="1" customWidth="1"/>
    <col min="53" max="16384" width="11.42578125" style="1"/>
  </cols>
  <sheetData>
    <row r="1" spans="1:52" ht="66" x14ac:dyDescent="1.05">
      <c r="A1" s="25" t="s">
        <v>18</v>
      </c>
      <c r="B1" s="25"/>
      <c r="C1" s="25"/>
      <c r="D1" s="25"/>
      <c r="E1" s="25"/>
      <c r="X1" s="25" t="s">
        <v>15</v>
      </c>
      <c r="Y1" s="25"/>
      <c r="Z1" s="25"/>
      <c r="AA1" s="25"/>
      <c r="AB1" s="25"/>
      <c r="AC1" s="12"/>
      <c r="AD1" s="12"/>
      <c r="AE1" s="12"/>
      <c r="AV1" s="25" t="s">
        <v>16</v>
      </c>
      <c r="AW1" s="25"/>
      <c r="AX1" s="25"/>
      <c r="AY1" s="25"/>
      <c r="AZ1" s="25"/>
    </row>
    <row r="2" spans="1:52" x14ac:dyDescent="0.25">
      <c r="B2" s="3"/>
      <c r="X2" s="13" t="s">
        <v>17</v>
      </c>
      <c r="Y2" s="16">
        <v>0</v>
      </c>
      <c r="Z2" s="12"/>
      <c r="AA2" s="13"/>
      <c r="AB2" s="15">
        <f>Y3-Y2</f>
        <v>0</v>
      </c>
      <c r="AC2" s="12"/>
      <c r="AD2" s="12"/>
      <c r="AE2" s="12"/>
      <c r="AV2" s="13" t="s">
        <v>17</v>
      </c>
      <c r="AW2" s="16">
        <v>0</v>
      </c>
      <c r="AX2" s="12"/>
      <c r="AY2" s="12"/>
      <c r="AZ2" s="15">
        <f>52-AW2+1+AW3-1</f>
        <v>52</v>
      </c>
    </row>
    <row r="3" spans="1:52" ht="36" x14ac:dyDescent="0.55000000000000004">
      <c r="A3" s="6" t="s">
        <v>10</v>
      </c>
      <c r="B3" s="17" t="s">
        <v>11</v>
      </c>
      <c r="C3" s="6" t="s">
        <v>12</v>
      </c>
      <c r="D3" s="17" t="s">
        <v>13</v>
      </c>
      <c r="E3" s="6" t="s">
        <v>14</v>
      </c>
      <c r="X3" s="13" t="s">
        <v>7</v>
      </c>
      <c r="Y3" s="16">
        <v>0</v>
      </c>
      <c r="Z3" s="12"/>
      <c r="AA3" s="12"/>
      <c r="AB3" s="12"/>
      <c r="AC3" s="12"/>
      <c r="AD3" s="12"/>
      <c r="AE3" s="12"/>
      <c r="AV3" s="13" t="s">
        <v>8</v>
      </c>
      <c r="AW3" s="16">
        <v>0</v>
      </c>
      <c r="AX3" s="12"/>
      <c r="AY3" s="12"/>
      <c r="AZ3" s="12"/>
    </row>
    <row r="4" spans="1:52" x14ac:dyDescent="0.25">
      <c r="X4" s="13"/>
      <c r="Y4" s="14"/>
      <c r="Z4" s="12"/>
      <c r="AA4" s="12"/>
      <c r="AB4" s="12"/>
      <c r="AC4" s="12"/>
      <c r="AD4" s="12"/>
      <c r="AE4" s="12"/>
      <c r="AV4" s="13"/>
      <c r="AW4" s="14"/>
      <c r="AX4" s="12"/>
      <c r="AY4" s="12"/>
      <c r="AZ4" s="12"/>
    </row>
    <row r="5" spans="1:52" x14ac:dyDescent="0.25">
      <c r="X5" s="13" t="s">
        <v>9</v>
      </c>
      <c r="Y5" s="18" t="s">
        <v>0</v>
      </c>
      <c r="Z5" s="18" t="s">
        <v>1</v>
      </c>
      <c r="AA5" s="19" t="s">
        <v>2</v>
      </c>
      <c r="AB5" s="19" t="s">
        <v>3</v>
      </c>
      <c r="AC5" s="12"/>
      <c r="AD5" s="12"/>
      <c r="AE5" s="12"/>
      <c r="AV5" s="13" t="s">
        <v>9</v>
      </c>
      <c r="AW5" s="18" t="s">
        <v>0</v>
      </c>
      <c r="AX5" s="18" t="s">
        <v>1</v>
      </c>
      <c r="AY5" s="19" t="s">
        <v>2</v>
      </c>
      <c r="AZ5" s="19" t="s">
        <v>3</v>
      </c>
    </row>
    <row r="6" spans="1:52" x14ac:dyDescent="0.25">
      <c r="X6" s="13" t="s">
        <v>19</v>
      </c>
      <c r="Y6" s="23" t="str" cm="1">
        <f t="array" ref="Y6">IF($AB$2=40,B24:E24,IF($AB$2=39,B25:E25,IF($AB$2=38,B26:E26,IF($AB$2=37,B27:E27,IF($AB$2=36,B28:E28,IF($AB$2=35,B29:E29,IF($AB$2=34,B30:E30,IF($AB$2=33,B31:E31,IF($AB$2=32,B32:E32,IF($AB$2=31,B33:E33,IF($AB$2=30,B34:E34,IF($AB$2=29,B35:E35,IF($AB$2=28,B36:E36,IF($AB$2=27,B37:E37,IF($AB$2=26,B38:E38,"The chosen amount of calendar weeks until season is outside the range. Please contact me directly.")))))))))))))))</f>
        <v>The chosen amount of calendar weeks until season is outside the range. Please contact me directly.</v>
      </c>
      <c r="Z6" s="14"/>
      <c r="AA6" s="14"/>
      <c r="AB6" s="14"/>
      <c r="AC6" s="12"/>
      <c r="AD6" s="12"/>
      <c r="AE6" s="12"/>
      <c r="AV6" s="13" t="s">
        <v>30</v>
      </c>
      <c r="AW6" s="23" t="str" cm="1">
        <f t="array" ref="AW6">IF($AZ$2=40,B24:E24,IF($AZ$2=39,B25:E25,IF($AZ$2=38,B26:E26,IF($AZ$2=37,B27:E27,IF($AZ$2=36,B28:E28,IF($AZ$2=35,B29:E29,IF($AZ$2=34,B30:E30,IF($AZ$2=33,B31:E31,IF($AZ$2=32,B32:E32,IF($AZ$2=31,B33:E33,IF($AZ$2=30,B34:E34,IF($AZ$2=29,B35:E35,IF($AZ$2=28,B36:E36,IF($AZ$2=27,B37:E37,IF($AZ$2=26,B38:E38,"The chosen amount of calendar weeks until season is outside the range. Please contact me directly.")))))))))))))))</f>
        <v>The chosen amount of calendar weeks until season is outside the range. Please contact me directly.</v>
      </c>
      <c r="AX6" s="14"/>
      <c r="AY6" s="14"/>
      <c r="AZ6" s="14"/>
    </row>
    <row r="7" spans="1:52" ht="39" customHeight="1" x14ac:dyDescent="0.25">
      <c r="A7" s="29" t="e" vm="1">
        <v>#VALUE!</v>
      </c>
      <c r="B7" s="29"/>
      <c r="C7" s="29"/>
      <c r="D7" s="29"/>
      <c r="E7" s="29"/>
      <c r="AC7" s="12"/>
      <c r="AD7" s="12"/>
      <c r="AE7" s="12"/>
    </row>
    <row r="8" spans="1:52" ht="37.5" customHeight="1" x14ac:dyDescent="0.25">
      <c r="A8" s="30" t="s">
        <v>29</v>
      </c>
      <c r="B8" s="30"/>
      <c r="C8" s="30"/>
      <c r="D8" s="30"/>
      <c r="E8" s="30"/>
      <c r="X8" s="29" t="e" vm="1">
        <v>#VALUE!</v>
      </c>
      <c r="Y8" s="29"/>
      <c r="Z8" s="29"/>
      <c r="AA8" s="29"/>
      <c r="AB8" s="29"/>
      <c r="AC8" s="12"/>
      <c r="AD8" s="12"/>
      <c r="AE8" s="12"/>
      <c r="AV8" s="29" t="e" vm="1">
        <v>#VALUE!</v>
      </c>
      <c r="AW8" s="29"/>
      <c r="AX8" s="29"/>
      <c r="AY8" s="29"/>
      <c r="AZ8" s="29"/>
    </row>
    <row r="9" spans="1:52" x14ac:dyDescent="0.25">
      <c r="B9" s="3"/>
      <c r="X9" s="28" t="s">
        <v>29</v>
      </c>
      <c r="Y9" s="28"/>
      <c r="Z9" s="28"/>
      <c r="AA9" s="28"/>
      <c r="AB9" s="28"/>
      <c r="AC9" s="12"/>
      <c r="AD9" s="12"/>
      <c r="AE9" s="12"/>
      <c r="AV9" s="28" t="s">
        <v>29</v>
      </c>
      <c r="AW9" s="28"/>
      <c r="AX9" s="28"/>
      <c r="AY9" s="28"/>
      <c r="AZ9" s="28"/>
    </row>
    <row r="10" spans="1:52" x14ac:dyDescent="0.25">
      <c r="B10" s="3"/>
      <c r="X10" s="12"/>
      <c r="Y10" s="12"/>
      <c r="Z10" s="12"/>
      <c r="AA10" s="12"/>
      <c r="AB10" s="12"/>
      <c r="AC10" s="12"/>
      <c r="AD10" s="12"/>
      <c r="AE10" s="12"/>
      <c r="AV10" s="12"/>
      <c r="AW10" s="12"/>
      <c r="AX10" s="12"/>
      <c r="AY10" s="12"/>
      <c r="AZ10" s="12"/>
    </row>
    <row r="11" spans="1:52" x14ac:dyDescent="0.25">
      <c r="B11" s="3"/>
      <c r="X11" s="12"/>
      <c r="Y11" s="12"/>
      <c r="Z11" s="12"/>
      <c r="AA11" s="12"/>
      <c r="AB11" s="12"/>
      <c r="AC11" s="12"/>
      <c r="AD11" s="12"/>
      <c r="AE11" s="12"/>
    </row>
    <row r="12" spans="1:52" x14ac:dyDescent="0.25">
      <c r="X12" s="12"/>
      <c r="Y12" s="12"/>
      <c r="Z12" s="12"/>
      <c r="AA12" s="12"/>
      <c r="AB12" s="12"/>
      <c r="AC12" s="12"/>
      <c r="AD12" s="12"/>
      <c r="AE12" s="12"/>
    </row>
    <row r="13" spans="1:52" x14ac:dyDescent="0.25">
      <c r="X13" s="12"/>
      <c r="Y13" s="12"/>
      <c r="Z13" s="12"/>
      <c r="AA13" s="12"/>
      <c r="AB13" s="12"/>
      <c r="AC13" s="12"/>
      <c r="AD13" s="12"/>
      <c r="AE13" s="12"/>
    </row>
    <row r="20" spans="1:7" x14ac:dyDescent="0.25">
      <c r="B20" s="3"/>
    </row>
    <row r="21" spans="1:7" x14ac:dyDescent="0.25">
      <c r="A21" s="7"/>
      <c r="B21" s="8"/>
      <c r="C21" s="7"/>
      <c r="D21" s="7"/>
      <c r="E21" s="7"/>
      <c r="F21" s="7"/>
      <c r="G21" s="7"/>
    </row>
    <row r="22" spans="1:7" x14ac:dyDescent="0.25">
      <c r="A22" s="7"/>
      <c r="B22" s="8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10">
        <v>40</v>
      </c>
      <c r="B24" s="10">
        <v>12</v>
      </c>
      <c r="C24" s="10">
        <v>8</v>
      </c>
      <c r="D24" s="10">
        <v>10</v>
      </c>
      <c r="E24" s="10">
        <v>10</v>
      </c>
      <c r="F24" s="10"/>
      <c r="G24" s="9"/>
    </row>
    <row r="25" spans="1:7" x14ac:dyDescent="0.25">
      <c r="A25" s="10">
        <v>39</v>
      </c>
      <c r="B25" s="10">
        <v>12</v>
      </c>
      <c r="C25" s="10">
        <v>8</v>
      </c>
      <c r="D25" s="10">
        <v>9</v>
      </c>
      <c r="E25" s="10">
        <v>10</v>
      </c>
      <c r="F25" s="10"/>
      <c r="G25" s="9"/>
    </row>
    <row r="26" spans="1:7" x14ac:dyDescent="0.25">
      <c r="A26" s="10">
        <v>38</v>
      </c>
      <c r="B26" s="10">
        <v>12</v>
      </c>
      <c r="C26" s="10">
        <v>8</v>
      </c>
      <c r="D26" s="10">
        <v>9</v>
      </c>
      <c r="E26" s="10">
        <v>9</v>
      </c>
      <c r="F26" s="10"/>
      <c r="G26" s="9"/>
    </row>
    <row r="27" spans="1:7" x14ac:dyDescent="0.25">
      <c r="A27" s="10">
        <v>37</v>
      </c>
      <c r="B27" s="10">
        <v>12</v>
      </c>
      <c r="C27" s="10">
        <v>8</v>
      </c>
      <c r="D27" s="10">
        <v>8</v>
      </c>
      <c r="E27" s="10">
        <v>9</v>
      </c>
      <c r="F27" s="10"/>
      <c r="G27" s="9"/>
    </row>
    <row r="28" spans="1:7" x14ac:dyDescent="0.25">
      <c r="A28" s="10">
        <v>36</v>
      </c>
      <c r="B28" s="10">
        <v>12</v>
      </c>
      <c r="C28" s="10">
        <v>8</v>
      </c>
      <c r="D28" s="10">
        <v>8</v>
      </c>
      <c r="E28" s="10">
        <v>8</v>
      </c>
      <c r="F28" s="10"/>
      <c r="G28" s="9"/>
    </row>
    <row r="29" spans="1:7" x14ac:dyDescent="0.25">
      <c r="A29" s="10">
        <v>35</v>
      </c>
      <c r="B29" s="10">
        <v>12</v>
      </c>
      <c r="C29" s="10">
        <v>8</v>
      </c>
      <c r="D29" s="10">
        <v>7</v>
      </c>
      <c r="E29" s="10">
        <v>8</v>
      </c>
      <c r="F29" s="10"/>
      <c r="G29" s="9"/>
    </row>
    <row r="30" spans="1:7" x14ac:dyDescent="0.25">
      <c r="A30" s="10">
        <v>34</v>
      </c>
      <c r="B30" s="10">
        <v>12</v>
      </c>
      <c r="C30" s="10">
        <v>8</v>
      </c>
      <c r="D30" s="10">
        <v>7</v>
      </c>
      <c r="E30" s="10">
        <v>7</v>
      </c>
      <c r="F30" s="10"/>
      <c r="G30" s="9"/>
    </row>
    <row r="31" spans="1:7" x14ac:dyDescent="0.25">
      <c r="A31" s="10">
        <v>33</v>
      </c>
      <c r="B31" s="10">
        <v>12</v>
      </c>
      <c r="C31" s="10">
        <v>8</v>
      </c>
      <c r="D31" s="10">
        <v>6</v>
      </c>
      <c r="E31" s="10">
        <v>7</v>
      </c>
      <c r="F31" s="10"/>
      <c r="G31" s="9"/>
    </row>
    <row r="32" spans="1:7" x14ac:dyDescent="0.25">
      <c r="A32" s="10">
        <v>32</v>
      </c>
      <c r="B32" s="10">
        <v>12</v>
      </c>
      <c r="C32" s="10">
        <v>8</v>
      </c>
      <c r="D32" s="10">
        <v>6</v>
      </c>
      <c r="E32" s="10">
        <v>6</v>
      </c>
      <c r="F32" s="10"/>
      <c r="G32" s="9"/>
    </row>
    <row r="33" spans="1:7" x14ac:dyDescent="0.25">
      <c r="A33" s="10">
        <v>31</v>
      </c>
      <c r="B33" s="10">
        <v>11</v>
      </c>
      <c r="C33" s="10">
        <v>8</v>
      </c>
      <c r="D33" s="10">
        <v>6</v>
      </c>
      <c r="E33" s="10">
        <v>6</v>
      </c>
      <c r="F33" s="10"/>
      <c r="G33" s="9"/>
    </row>
    <row r="34" spans="1:7" x14ac:dyDescent="0.25">
      <c r="A34" s="10">
        <v>30</v>
      </c>
      <c r="B34" s="10">
        <v>10</v>
      </c>
      <c r="C34" s="10">
        <v>8</v>
      </c>
      <c r="D34" s="10">
        <v>6</v>
      </c>
      <c r="E34" s="10">
        <v>6</v>
      </c>
      <c r="F34" s="10"/>
      <c r="G34" s="9"/>
    </row>
    <row r="35" spans="1:7" x14ac:dyDescent="0.25">
      <c r="A35" s="10">
        <v>29</v>
      </c>
      <c r="B35" s="10">
        <v>10</v>
      </c>
      <c r="C35" s="10">
        <v>7</v>
      </c>
      <c r="D35" s="10">
        <v>6</v>
      </c>
      <c r="E35" s="10">
        <v>6</v>
      </c>
      <c r="F35" s="10"/>
      <c r="G35" s="9"/>
    </row>
    <row r="36" spans="1:7" x14ac:dyDescent="0.25">
      <c r="A36" s="10">
        <v>28</v>
      </c>
      <c r="B36" s="10">
        <v>9</v>
      </c>
      <c r="C36" s="10">
        <v>7</v>
      </c>
      <c r="D36" s="10">
        <v>6</v>
      </c>
      <c r="E36" s="10">
        <v>6</v>
      </c>
      <c r="F36" s="10"/>
      <c r="G36" s="9"/>
    </row>
    <row r="37" spans="1:7" x14ac:dyDescent="0.25">
      <c r="A37" s="10">
        <v>27</v>
      </c>
      <c r="B37" s="10">
        <v>9</v>
      </c>
      <c r="C37" s="10">
        <v>6</v>
      </c>
      <c r="D37" s="10">
        <v>6</v>
      </c>
      <c r="E37" s="10">
        <v>6</v>
      </c>
      <c r="F37" s="10"/>
      <c r="G37" s="9"/>
    </row>
    <row r="38" spans="1:7" x14ac:dyDescent="0.25">
      <c r="A38" s="10">
        <v>26</v>
      </c>
      <c r="B38" s="10">
        <v>8</v>
      </c>
      <c r="C38" s="10">
        <v>6</v>
      </c>
      <c r="D38" s="10">
        <v>6</v>
      </c>
      <c r="E38" s="10">
        <v>6</v>
      </c>
      <c r="F38" s="10"/>
      <c r="G38" s="9"/>
    </row>
    <row r="39" spans="1:7" x14ac:dyDescent="0.25">
      <c r="A39" s="10">
        <v>25</v>
      </c>
      <c r="B39" s="10">
        <v>8</v>
      </c>
      <c r="C39" s="10">
        <v>6</v>
      </c>
      <c r="D39" s="10">
        <v>11</v>
      </c>
      <c r="E39" s="10"/>
      <c r="F39" s="10"/>
      <c r="G39" s="9"/>
    </row>
    <row r="40" spans="1:7" x14ac:dyDescent="0.25">
      <c r="A40" s="10">
        <v>24</v>
      </c>
      <c r="B40" s="10">
        <v>8</v>
      </c>
      <c r="C40" s="10">
        <v>6</v>
      </c>
      <c r="D40" s="10">
        <v>10</v>
      </c>
      <c r="E40" s="10"/>
      <c r="F40" s="10"/>
      <c r="G40" s="9"/>
    </row>
    <row r="41" spans="1:7" x14ac:dyDescent="0.25">
      <c r="A41" s="10">
        <v>23</v>
      </c>
      <c r="B41" s="10">
        <v>8</v>
      </c>
      <c r="C41" s="10">
        <v>6</v>
      </c>
      <c r="D41" s="10">
        <v>9</v>
      </c>
      <c r="E41" s="10"/>
      <c r="F41" s="10"/>
      <c r="G41" s="9"/>
    </row>
    <row r="42" spans="1:7" x14ac:dyDescent="0.25">
      <c r="A42" s="10">
        <v>22</v>
      </c>
      <c r="B42" s="10">
        <v>8</v>
      </c>
      <c r="C42" s="10">
        <v>6</v>
      </c>
      <c r="D42" s="10">
        <v>8</v>
      </c>
      <c r="E42" s="10"/>
      <c r="F42" s="10"/>
      <c r="G42" s="9"/>
    </row>
    <row r="43" spans="1:7" x14ac:dyDescent="0.25">
      <c r="A43" s="10">
        <v>21</v>
      </c>
      <c r="B43" s="10">
        <v>8</v>
      </c>
      <c r="C43" s="10">
        <v>6</v>
      </c>
      <c r="D43" s="10">
        <v>7</v>
      </c>
      <c r="E43" s="10"/>
      <c r="F43" s="10"/>
      <c r="G43" s="9"/>
    </row>
    <row r="44" spans="1:7" x14ac:dyDescent="0.25">
      <c r="A44" s="10">
        <v>20</v>
      </c>
      <c r="B44" s="10">
        <v>8</v>
      </c>
      <c r="C44" s="10">
        <v>6</v>
      </c>
      <c r="D44" s="10">
        <v>6</v>
      </c>
      <c r="E44" s="10"/>
      <c r="F44" s="10"/>
      <c r="G44" s="9"/>
    </row>
    <row r="45" spans="1:7" x14ac:dyDescent="0.25">
      <c r="A45" s="10">
        <v>19</v>
      </c>
      <c r="B45" s="10">
        <v>12</v>
      </c>
      <c r="C45" s="10"/>
      <c r="D45" s="10">
        <v>7</v>
      </c>
      <c r="E45" s="10"/>
      <c r="F45" s="10"/>
      <c r="G45" s="9"/>
    </row>
    <row r="46" spans="1:7" x14ac:dyDescent="0.25">
      <c r="A46" s="10">
        <v>18</v>
      </c>
      <c r="B46" s="10">
        <v>12</v>
      </c>
      <c r="C46" s="10"/>
      <c r="D46" s="10">
        <v>6</v>
      </c>
      <c r="E46" s="10"/>
      <c r="F46" s="10"/>
      <c r="G46" s="9"/>
    </row>
    <row r="47" spans="1:7" x14ac:dyDescent="0.25">
      <c r="A47" s="10">
        <v>17</v>
      </c>
      <c r="B47" s="10">
        <v>11</v>
      </c>
      <c r="C47" s="10"/>
      <c r="D47" s="10">
        <v>6</v>
      </c>
      <c r="E47" s="10"/>
      <c r="F47" s="10"/>
      <c r="G47" s="9"/>
    </row>
    <row r="48" spans="1:7" x14ac:dyDescent="0.25">
      <c r="A48" s="10">
        <v>16</v>
      </c>
      <c r="B48" s="10">
        <v>10</v>
      </c>
      <c r="C48" s="10"/>
      <c r="D48" s="10">
        <v>6</v>
      </c>
      <c r="E48" s="10"/>
      <c r="F48" s="10"/>
      <c r="G48" s="9"/>
    </row>
    <row r="49" spans="1:7" x14ac:dyDescent="0.25">
      <c r="A49" s="10">
        <v>15</v>
      </c>
      <c r="B49" s="10">
        <v>9</v>
      </c>
      <c r="C49" s="10"/>
      <c r="D49" s="10">
        <v>6</v>
      </c>
      <c r="E49" s="10"/>
      <c r="F49" s="10"/>
      <c r="G49" s="9"/>
    </row>
    <row r="50" spans="1:7" x14ac:dyDescent="0.25">
      <c r="A50" s="10">
        <v>14</v>
      </c>
      <c r="B50" s="10">
        <v>8</v>
      </c>
      <c r="C50" s="10"/>
      <c r="D50" s="10">
        <v>6</v>
      </c>
      <c r="E50" s="10"/>
      <c r="F50" s="10"/>
      <c r="G50" s="9"/>
    </row>
    <row r="51" spans="1:7" x14ac:dyDescent="0.25">
      <c r="A51" s="10">
        <v>13</v>
      </c>
      <c r="B51" s="10">
        <v>8</v>
      </c>
      <c r="C51" s="10"/>
      <c r="D51" s="10">
        <v>5</v>
      </c>
      <c r="E51" s="10"/>
      <c r="F51" s="10"/>
      <c r="G51" s="9"/>
    </row>
    <row r="52" spans="1:7" x14ac:dyDescent="0.25">
      <c r="A52" s="10">
        <v>12</v>
      </c>
      <c r="B52" s="10">
        <v>7</v>
      </c>
      <c r="C52" s="10"/>
      <c r="D52" s="10">
        <v>5</v>
      </c>
      <c r="E52" s="10"/>
      <c r="F52" s="10"/>
      <c r="G52" s="9"/>
    </row>
    <row r="53" spans="1:7" x14ac:dyDescent="0.25">
      <c r="A53" s="10"/>
      <c r="B53" s="10"/>
      <c r="C53" s="10"/>
      <c r="D53" s="10"/>
      <c r="E53" s="10"/>
      <c r="F53" s="10"/>
      <c r="G53" s="9"/>
    </row>
    <row r="54" spans="1:7" x14ac:dyDescent="0.25">
      <c r="A54" s="10"/>
      <c r="B54" s="10"/>
      <c r="C54" s="10"/>
      <c r="D54" s="10"/>
      <c r="E54" s="10"/>
      <c r="F54" s="10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</sheetData>
  <sheetProtection algorithmName="SHA-512" hashValue="RRyYBQYUc3Eju9v3TU0HsdQc5ATSoqfNZQ32iVEfjlmZ3FJaAaacYc89StNYoW4y8l8AZY93RLjJjA6bjIG+hQ==" saltValue="5ekrXhB+t2zEDgx+OBT9zA==" spinCount="100000" sheet="1" objects="1" scenarios="1"/>
  <mergeCells count="9">
    <mergeCell ref="AV9:AZ9"/>
    <mergeCell ref="X9:AB9"/>
    <mergeCell ref="A1:E1"/>
    <mergeCell ref="X1:AB1"/>
    <mergeCell ref="AV1:AZ1"/>
    <mergeCell ref="A7:E7"/>
    <mergeCell ref="A8:E8"/>
    <mergeCell ref="X8:AB8"/>
    <mergeCell ref="AV8:AZ8"/>
  </mergeCells>
  <hyperlinks>
    <hyperlink ref="B3" location="Big!X1" display="this" xr:uid="{F49ED03B-DA1C-4FF9-8718-F4BCB76F7D5C}"/>
    <hyperlink ref="D3" location="Big!AV1" display="next" xr:uid="{1DB06E7F-D6FE-4450-B935-70A211C36CD6}"/>
    <hyperlink ref="Y5" location="Links!A3" display="Juggernaut" xr:uid="{9351E47D-F47E-4200-ADC0-DA926321161D}"/>
    <hyperlink ref="Z5" location="Links!A10" display="Rhino" xr:uid="{F9793647-B25C-4D70-A6E1-58176C6CC59A}"/>
    <hyperlink ref="AW5" location="Links!A3" display="Juggernaut" xr:uid="{ED752B1C-2E8B-43A6-9492-4C28A7AA43E6}"/>
    <hyperlink ref="AX5" location="Links!A10" display="Rhino" xr:uid="{EE9A7538-BA72-45B6-80C9-94C01F592FDB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E40D-441B-45D3-8EA0-A1E56988B5C2}">
  <dimension ref="A1:F45"/>
  <sheetViews>
    <sheetView workbookViewId="0"/>
  </sheetViews>
  <sheetFormatPr baseColWidth="10" defaultColWidth="11.42578125" defaultRowHeight="15" x14ac:dyDescent="0.25"/>
  <cols>
    <col min="1" max="1" width="11.42578125" style="12"/>
    <col min="2" max="2" width="29.7109375" style="12" bestFit="1" customWidth="1"/>
    <col min="3" max="3" width="21.85546875" style="12" bestFit="1" customWidth="1"/>
    <col min="4" max="4" width="43.140625" style="12" customWidth="1"/>
    <col min="5" max="16384" width="11.42578125" style="12"/>
  </cols>
  <sheetData>
    <row r="1" spans="1:6" ht="66" x14ac:dyDescent="1.05">
      <c r="A1" s="12" t="s">
        <v>50</v>
      </c>
      <c r="B1" s="25" t="s">
        <v>43</v>
      </c>
      <c r="C1" s="25"/>
      <c r="D1" s="20"/>
      <c r="E1" s="20"/>
      <c r="F1" s="20"/>
    </row>
    <row r="2" spans="1:6" ht="21" x14ac:dyDescent="0.35">
      <c r="D2" s="20"/>
      <c r="E2" s="20"/>
      <c r="F2" s="20"/>
    </row>
    <row r="3" spans="1:6" ht="28.5" x14ac:dyDescent="0.45">
      <c r="B3" s="33" t="s">
        <v>0</v>
      </c>
      <c r="C3" s="33"/>
    </row>
    <row r="4" spans="1:6" ht="23.25" x14ac:dyDescent="0.35">
      <c r="B4" s="31" t="s">
        <v>20</v>
      </c>
      <c r="C4" s="31"/>
    </row>
    <row r="5" spans="1:6" ht="23.25" x14ac:dyDescent="0.35">
      <c r="B5" s="31" t="s">
        <v>21</v>
      </c>
      <c r="C5" s="31"/>
    </row>
    <row r="6" spans="1:6" ht="23.25" x14ac:dyDescent="0.35">
      <c r="B6" s="31" t="s">
        <v>22</v>
      </c>
      <c r="C6" s="31"/>
    </row>
    <row r="7" spans="1:6" ht="23.25" x14ac:dyDescent="0.35">
      <c r="B7" s="31" t="s">
        <v>23</v>
      </c>
      <c r="C7" s="31"/>
    </row>
    <row r="8" spans="1:6" ht="23.25" x14ac:dyDescent="0.35">
      <c r="B8" s="31" t="s">
        <v>24</v>
      </c>
      <c r="C8" s="31"/>
    </row>
    <row r="9" spans="1:6" x14ac:dyDescent="0.25">
      <c r="B9" s="21"/>
      <c r="C9" s="21"/>
    </row>
    <row r="10" spans="1:6" ht="31.5" x14ac:dyDescent="0.5">
      <c r="B10" s="32" t="s">
        <v>1</v>
      </c>
      <c r="C10" s="32"/>
      <c r="D10" s="32" t="str">
        <f>"+ Speed 1 - Acceleration"</f>
        <v>+ Speed 1 - Acceleration</v>
      </c>
      <c r="E10" s="32"/>
    </row>
    <row r="11" spans="1:6" ht="23.25" x14ac:dyDescent="0.35">
      <c r="B11" s="31" t="s">
        <v>25</v>
      </c>
      <c r="C11" s="31"/>
      <c r="D11" s="31" t="s">
        <v>52</v>
      </c>
      <c r="E11" s="31"/>
    </row>
    <row r="12" spans="1:6" ht="23.25" x14ac:dyDescent="0.35">
      <c r="B12" s="31" t="s">
        <v>26</v>
      </c>
      <c r="C12" s="31"/>
    </row>
    <row r="13" spans="1:6" ht="23.25" x14ac:dyDescent="0.35">
      <c r="B13" s="31" t="s">
        <v>27</v>
      </c>
      <c r="C13" s="31"/>
      <c r="D13" s="31"/>
      <c r="E13" s="31"/>
    </row>
    <row r="16" spans="1:6" ht="31.5" x14ac:dyDescent="0.5">
      <c r="B16" s="32" t="s">
        <v>2</v>
      </c>
      <c r="C16" s="32"/>
      <c r="D16" s="32" t="str">
        <f>"+ Speed 2 - Mid-Range"</f>
        <v>+ Speed 2 - Mid-Range</v>
      </c>
      <c r="E16" s="32"/>
    </row>
    <row r="17" spans="2:5" ht="23.25" x14ac:dyDescent="0.35">
      <c r="B17" s="31" t="s">
        <v>46</v>
      </c>
      <c r="C17" s="31"/>
      <c r="D17" s="31" t="s">
        <v>53</v>
      </c>
      <c r="E17" s="31"/>
    </row>
    <row r="18" spans="2:5" ht="23.25" x14ac:dyDescent="0.35">
      <c r="B18" s="31" t="s">
        <v>47</v>
      </c>
      <c r="C18" s="31"/>
    </row>
    <row r="19" spans="2:5" ht="23.25" x14ac:dyDescent="0.35">
      <c r="B19" s="31" t="s">
        <v>48</v>
      </c>
      <c r="C19" s="31"/>
    </row>
    <row r="20" spans="2:5" ht="23.25" x14ac:dyDescent="0.35">
      <c r="B20" s="31" t="s">
        <v>49</v>
      </c>
      <c r="C20" s="31"/>
    </row>
    <row r="21" spans="2:5" ht="23.25" x14ac:dyDescent="0.35">
      <c r="B21" s="31" t="s">
        <v>51</v>
      </c>
      <c r="C21" s="31"/>
    </row>
    <row r="24" spans="2:5" ht="31.5" x14ac:dyDescent="0.5">
      <c r="B24" s="32" t="s">
        <v>3</v>
      </c>
      <c r="C24" s="32"/>
      <c r="D24" s="32" t="str">
        <f>"+ Speed 3 - Top Speed"</f>
        <v>+ Speed 3 - Top Speed</v>
      </c>
      <c r="E24" s="32"/>
    </row>
    <row r="25" spans="2:5" ht="23.25" x14ac:dyDescent="0.35">
      <c r="B25" s="31" t="s">
        <v>55</v>
      </c>
      <c r="C25" s="31"/>
      <c r="D25" s="31" t="s">
        <v>54</v>
      </c>
      <c r="E25" s="31"/>
    </row>
    <row r="26" spans="2:5" ht="23.25" x14ac:dyDescent="0.35">
      <c r="B26" s="31" t="s">
        <v>56</v>
      </c>
      <c r="C26" s="31"/>
    </row>
    <row r="27" spans="2:5" ht="23.25" x14ac:dyDescent="0.35">
      <c r="B27" s="31" t="s">
        <v>57</v>
      </c>
      <c r="C27" s="31"/>
    </row>
    <row r="28" spans="2:5" ht="23.25" x14ac:dyDescent="0.35">
      <c r="B28" s="31" t="s">
        <v>58</v>
      </c>
      <c r="C28" s="31"/>
    </row>
    <row r="29" spans="2:5" ht="23.25" x14ac:dyDescent="0.35">
      <c r="B29" s="31" t="s">
        <v>59</v>
      </c>
      <c r="C29" s="31"/>
    </row>
    <row r="32" spans="2:5" ht="31.5" x14ac:dyDescent="0.5">
      <c r="B32" s="32" t="s">
        <v>60</v>
      </c>
      <c r="C32" s="32"/>
      <c r="D32" s="32" t="str">
        <f>"+ Speed 4 - Inseason Mix"</f>
        <v>+ Speed 4 - Inseason Mix</v>
      </c>
      <c r="E32" s="32"/>
    </row>
    <row r="33" spans="2:5" ht="23.25" x14ac:dyDescent="0.35">
      <c r="B33" s="31" t="s">
        <v>63</v>
      </c>
      <c r="C33" s="31"/>
      <c r="D33" s="31" t="s">
        <v>66</v>
      </c>
      <c r="E33" s="31"/>
    </row>
    <row r="34" spans="2:5" ht="23.25" x14ac:dyDescent="0.35">
      <c r="B34" s="31" t="s">
        <v>62</v>
      </c>
      <c r="C34" s="31"/>
    </row>
    <row r="35" spans="2:5" ht="23.25" x14ac:dyDescent="0.35">
      <c r="B35" s="31" t="s">
        <v>64</v>
      </c>
      <c r="C35" s="31"/>
    </row>
    <row r="36" spans="2:5" ht="23.25" x14ac:dyDescent="0.35">
      <c r="B36" s="31" t="s">
        <v>65</v>
      </c>
      <c r="C36" s="31"/>
    </row>
    <row r="37" spans="2:5" ht="23.25" x14ac:dyDescent="0.35">
      <c r="B37" s="31" t="s">
        <v>61</v>
      </c>
      <c r="C37" s="31"/>
    </row>
    <row r="40" spans="2:5" ht="31.5" x14ac:dyDescent="0.5">
      <c r="B40" s="32" t="s">
        <v>67</v>
      </c>
      <c r="C40" s="32"/>
      <c r="D40" s="32" t="str">
        <f>"+ Speed 4 - Inseason Mix"</f>
        <v>+ Speed 4 - Inseason Mix</v>
      </c>
      <c r="E40" s="32"/>
    </row>
    <row r="41" spans="2:5" ht="23.25" x14ac:dyDescent="0.35">
      <c r="B41" s="31" t="s">
        <v>72</v>
      </c>
      <c r="C41" s="31"/>
      <c r="D41" s="31" t="s">
        <v>66</v>
      </c>
      <c r="E41" s="31"/>
    </row>
    <row r="42" spans="2:5" ht="23.25" x14ac:dyDescent="0.35">
      <c r="B42" s="31" t="s">
        <v>71</v>
      </c>
      <c r="C42" s="31"/>
    </row>
    <row r="43" spans="2:5" ht="23.25" x14ac:dyDescent="0.35">
      <c r="B43" s="31" t="s">
        <v>70</v>
      </c>
      <c r="C43" s="31"/>
    </row>
    <row r="44" spans="2:5" ht="23.25" x14ac:dyDescent="0.35">
      <c r="B44" s="31" t="s">
        <v>69</v>
      </c>
      <c r="C44" s="31"/>
    </row>
    <row r="45" spans="2:5" ht="23.25" x14ac:dyDescent="0.35">
      <c r="B45" s="31" t="s">
        <v>68</v>
      </c>
      <c r="C45" s="31"/>
    </row>
  </sheetData>
  <sheetProtection algorithmName="SHA-512" hashValue="lLTQXUr0bR0cvfczTI1UgvrbgDTV3qxccbwgkrWCAmkw0PGBL5UxXqTFL/cbGDbck775+ZasZth5msCubKE9zA==" saltValue="jspY/lfZchRqxCCrB+kWrA==" spinCount="100000" sheet="1" objects="1" scenarios="1"/>
  <mergeCells count="46">
    <mergeCell ref="B43:C43"/>
    <mergeCell ref="B44:C44"/>
    <mergeCell ref="B45:C45"/>
    <mergeCell ref="B40:C40"/>
    <mergeCell ref="D40:E40"/>
    <mergeCell ref="B41:C41"/>
    <mergeCell ref="D41:E41"/>
    <mergeCell ref="B42:C42"/>
    <mergeCell ref="B27:C27"/>
    <mergeCell ref="B28:C28"/>
    <mergeCell ref="B29:C29"/>
    <mergeCell ref="D24:E24"/>
    <mergeCell ref="D25:E25"/>
    <mergeCell ref="B24:C24"/>
    <mergeCell ref="B25:C25"/>
    <mergeCell ref="B26:C26"/>
    <mergeCell ref="B11:C11"/>
    <mergeCell ref="B17:C17"/>
    <mergeCell ref="B18:C18"/>
    <mergeCell ref="B19:C19"/>
    <mergeCell ref="B1:C1"/>
    <mergeCell ref="B3:C3"/>
    <mergeCell ref="B10:C10"/>
    <mergeCell ref="B4:C4"/>
    <mergeCell ref="B5:C5"/>
    <mergeCell ref="B6:C6"/>
    <mergeCell ref="B7:C7"/>
    <mergeCell ref="B8:C8"/>
    <mergeCell ref="B20:C20"/>
    <mergeCell ref="B21:C21"/>
    <mergeCell ref="B12:C12"/>
    <mergeCell ref="B13:C13"/>
    <mergeCell ref="B16:C16"/>
    <mergeCell ref="D17:E17"/>
    <mergeCell ref="D10:E10"/>
    <mergeCell ref="D11:E11"/>
    <mergeCell ref="D13:E13"/>
    <mergeCell ref="D16:E16"/>
    <mergeCell ref="B35:C35"/>
    <mergeCell ref="B36:C36"/>
    <mergeCell ref="B37:C37"/>
    <mergeCell ref="B32:C32"/>
    <mergeCell ref="D32:E32"/>
    <mergeCell ref="B33:C33"/>
    <mergeCell ref="D33:E33"/>
    <mergeCell ref="B34:C34"/>
  </mergeCells>
  <hyperlinks>
    <hyperlink ref="B8" r:id="rId1" xr:uid="{BD655D75-7559-49FD-B910-88A8BC49DFC6}"/>
    <hyperlink ref="B6:C6" r:id="rId2" display="Juggernaut - 10 Weeks - 5x" xr:uid="{3080A07C-3674-4271-AD51-9CD082CBEA79}"/>
    <hyperlink ref="B5:C5" r:id="rId3" display="Juggernaut - 9 Weeks - 5x" xr:uid="{C6FEFC44-0693-4125-AA37-82FB73899BCB}"/>
    <hyperlink ref="B4:C4" r:id="rId4" display="Juggernaut - 8 Weeks - 5x" xr:uid="{7DFCE4D1-CBC1-4529-A787-D9B44235DED9}"/>
    <hyperlink ref="B7:C7" r:id="rId5" display="Juggernaut - 11 Weeks - 5x" xr:uid="{0E9265D4-2705-4062-819C-00FE4FDDBD13}"/>
    <hyperlink ref="B8:C8" r:id="rId6" display="Juggernaut - 12 Weeks - 5x" xr:uid="{DAE53DF6-70C7-4919-9C13-75E4A9A43C3B}"/>
    <hyperlink ref="B11:C11" r:id="rId7" display="Rhino - 6 Weeks - 5x" xr:uid="{CE55FD9D-B497-42DA-A605-D85AF8F5D580}"/>
    <hyperlink ref="B12:C12" r:id="rId8" display="Rhino - 7 Weeks - 5x" xr:uid="{3971F2E1-6CF5-4941-A33E-47633E88CA1E}"/>
    <hyperlink ref="B13:C13" r:id="rId9" display="Rhino - 8 Weeks - 5x" xr:uid="{C46BFA10-C8E0-42E4-B359-DA247A8626AF}"/>
    <hyperlink ref="B21:C21" r:id="rId10" display="Hulk - 10 Weeks - 5x" xr:uid="{5B1747CD-ABAC-4AB7-AE19-E19F997B83A6}"/>
    <hyperlink ref="B20:C20" r:id="rId11" display="Hulk - 9 Weeks - 5x" xr:uid="{DFC34581-E672-4854-B0FB-65ADD73721D8}"/>
    <hyperlink ref="B19:C19" r:id="rId12" display="Hulk - 8 Weeks - 5x" xr:uid="{D4AA865D-ECA2-4C57-8F06-0183E35AE8C1}"/>
    <hyperlink ref="B18:C18" r:id="rId13" display="Hulk - 7 Weeks - 5x" xr:uid="{7323A7E9-24C6-4FF2-8519-8520234A58F4}"/>
    <hyperlink ref="B17:C17" r:id="rId14" display="Hulk - 6 Weeks - 5x" xr:uid="{F0E77944-ABDA-4A40-A895-4A18C694884A}"/>
    <hyperlink ref="D11:E11" r:id="rId15" display="Speed 1 - Acceleration (4 Week Cycle)" xr:uid="{E60916D1-A884-42DF-9AA3-2B6418517B47}"/>
    <hyperlink ref="D17:E17" r:id="rId16" display="Speed 2 - Mid-Range (4 Week Cycle)" xr:uid="{3E540E0F-9E7F-4CD7-9F5A-D764D4914DB8}"/>
    <hyperlink ref="D25:E25" r:id="rId17" display="Speed 3 - Top Speed (4 Week Cycle)" xr:uid="{A815E5F7-1D5B-4567-B44B-CF48AF946C54}"/>
    <hyperlink ref="B29:C29" r:id="rId18" display="Athlete - 10 Weeks - 5x" xr:uid="{8C0C620C-1B86-41FE-8186-8FD624664354}"/>
    <hyperlink ref="B28:C28" r:id="rId19" display="Athlete - 9 Weeks - 5x" xr:uid="{920EFE37-E1F3-4766-BF32-558A2FB068A2}"/>
    <hyperlink ref="B27:C27" r:id="rId20" display="Athlete - 8 Weeks - 5x" xr:uid="{5972A564-4029-4D29-BD0D-833066744D3D}"/>
    <hyperlink ref="B26:C26" r:id="rId21" display="Athlete - 7 Weeks - 5x" xr:uid="{D3E62473-514F-4D36-9D8F-886E06F98883}"/>
    <hyperlink ref="B25:C25" r:id="rId22" display="Athlete - 6 Weeks - 5x" xr:uid="{E73EAD8C-429D-4D88-A130-9B84A5F5E5AD}"/>
    <hyperlink ref="D33:E33" r:id="rId23" display="Speed 4 - Inseason Mix (4 Week Cycle)" xr:uid="{2BAD22CB-20C2-4E0F-92B0-1BDC125A7C22}"/>
    <hyperlink ref="B37:C37" r:id="rId24" display="Dominator I - 10 Weeks - 4-5x" xr:uid="{CFAE8446-D660-4713-9121-047788FD3BC1}"/>
    <hyperlink ref="B36:C36" r:id="rId25" display="Dominator I - 9 Weeks - 4-5x" xr:uid="{DD5C493A-9C7B-487A-ABFB-44C9B4040D52}"/>
    <hyperlink ref="B35:C35" r:id="rId26" display="Dominator I - 8 Weeks - 4-5x" xr:uid="{F49458E2-F0B5-4426-837F-F8A60740DED9}"/>
    <hyperlink ref="B34:C34" r:id="rId27" display="Dominator I - 7 Weeks - 4-5x" xr:uid="{9B484BB3-766E-4FC1-902A-9B1EA0812DCC}"/>
    <hyperlink ref="B33:C33" r:id="rId28" display="Dominator I - 6 Weeks - 4-5x" xr:uid="{DCF8FFDD-ABC9-45E4-AA20-1452DCA8232D}"/>
    <hyperlink ref="D41:E41" r:id="rId29" display="Speed 4 - Inseason Mix (4 Week Cycle)" xr:uid="{6A64D5CA-FFB3-4100-B412-B5735A64C3D1}"/>
    <hyperlink ref="B45:C45" r:id="rId30" display="Dominator II - 10 Weeks - 4-5x" xr:uid="{04A55E2A-C7A7-460B-A1F6-61D4859E2CCA}"/>
    <hyperlink ref="B44:C44" r:id="rId31" display="Dominator II - 9 Weeks - 4-5x" xr:uid="{54122D1F-BA19-4DEA-8D1D-D17DE4479122}"/>
    <hyperlink ref="B43:C43" r:id="rId32" display="Dominator II - 8 Weeks - 4-5x" xr:uid="{26555CB7-E076-4078-8563-752C22C53BFB}"/>
    <hyperlink ref="B42:C42" r:id="rId33" display="Dominator II - 7 Weeks - 4-5x" xr:uid="{054F3721-15C7-4973-B550-D8A4354B3B0C}"/>
    <hyperlink ref="B41:C41" r:id="rId34" display="Dominator II - 6 Weeks - 4-5x" xr:uid="{2461EB1B-DA94-457E-9156-1EA558EC867B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Guide</vt:lpstr>
      <vt:lpstr>START</vt:lpstr>
      <vt:lpstr>Skill</vt:lpstr>
      <vt:lpstr>Big Skill</vt:lpstr>
      <vt:lpstr>Big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Rothmund Fabio (rothmfab)</dc:creator>
  <cp:lastModifiedBy>Rothmund Fabio (rothmfab)</cp:lastModifiedBy>
  <dcterms:created xsi:type="dcterms:W3CDTF">2023-10-26T12:09:27Z</dcterms:created>
  <dcterms:modified xsi:type="dcterms:W3CDTF">2024-05-15T19:12:08Z</dcterms:modified>
</cp:coreProperties>
</file>