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_rhirze\Documents\"/>
    </mc:Choice>
  </mc:AlternateContent>
  <bookViews>
    <workbookView xWindow="0" yWindow="0" windowWidth="28800" windowHeight="12915" activeTab="2"/>
  </bookViews>
  <sheets>
    <sheet name="Kat. U10" sheetId="1" r:id="rId1"/>
    <sheet name="Kat. U12" sheetId="5" r:id="rId2"/>
    <sheet name="Kat. U14" sheetId="6" r:id="rId3"/>
    <sheet name="Kat. U16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L74" i="1"/>
  <c r="K106" i="6" l="1"/>
  <c r="K103" i="6"/>
  <c r="K57" i="7" l="1"/>
  <c r="K37" i="7"/>
  <c r="K34" i="7"/>
  <c r="K38" i="7"/>
  <c r="K36" i="7"/>
  <c r="K35" i="7"/>
  <c r="K51" i="7"/>
  <c r="K27" i="7"/>
  <c r="K43" i="7"/>
  <c r="K41" i="7"/>
  <c r="K26" i="7"/>
  <c r="K25" i="7"/>
  <c r="K39" i="7"/>
  <c r="K8" i="7"/>
  <c r="K4" i="7"/>
  <c r="K15" i="7"/>
  <c r="K18" i="7"/>
  <c r="K7" i="7"/>
  <c r="K11" i="7"/>
  <c r="K24" i="7"/>
  <c r="K5" i="7"/>
  <c r="K22" i="7"/>
  <c r="K3" i="7"/>
  <c r="K105" i="6"/>
  <c r="K104" i="6"/>
  <c r="K95" i="6"/>
  <c r="K58" i="6"/>
  <c r="K86" i="6"/>
  <c r="K54" i="6"/>
  <c r="K51" i="6"/>
  <c r="K50" i="6"/>
  <c r="K38" i="6"/>
  <c r="K46" i="6"/>
  <c r="K74" i="6"/>
  <c r="K73" i="6"/>
  <c r="K49" i="6"/>
  <c r="K72" i="6"/>
  <c r="K48" i="6"/>
  <c r="K69" i="6"/>
  <c r="K45" i="6"/>
  <c r="K29" i="6"/>
  <c r="K44" i="6"/>
  <c r="K66" i="6"/>
  <c r="K28" i="6"/>
  <c r="K59" i="6"/>
  <c r="K33" i="6"/>
  <c r="K25" i="6"/>
  <c r="K26" i="6"/>
  <c r="K18" i="6"/>
  <c r="K16" i="6"/>
  <c r="K17" i="6"/>
  <c r="K20" i="6"/>
  <c r="K15" i="6"/>
  <c r="K10" i="6"/>
  <c r="K14" i="6"/>
  <c r="K9" i="6"/>
  <c r="K13" i="6"/>
  <c r="K32" i="6"/>
  <c r="K5" i="6"/>
  <c r="K8" i="6"/>
  <c r="K27" i="6"/>
  <c r="K61" i="5"/>
  <c r="K60" i="5"/>
  <c r="K83" i="5"/>
  <c r="K59" i="5"/>
  <c r="K52" i="5"/>
  <c r="K77" i="5"/>
  <c r="K76" i="5"/>
  <c r="K72" i="5"/>
  <c r="K54" i="5"/>
  <c r="K30" i="5"/>
  <c r="K32" i="5"/>
  <c r="K70" i="5"/>
  <c r="K66" i="5"/>
  <c r="K46" i="5"/>
  <c r="K38" i="5"/>
  <c r="K37" i="5"/>
  <c r="K58" i="5"/>
  <c r="K14" i="5"/>
  <c r="K42" i="5"/>
  <c r="K12" i="5"/>
  <c r="K19" i="5"/>
  <c r="K4" i="5"/>
  <c r="K10" i="5"/>
  <c r="K13" i="5"/>
  <c r="K8" i="5"/>
  <c r="K6" i="5"/>
  <c r="K33" i="5"/>
  <c r="K24" i="5"/>
  <c r="K5" i="5"/>
  <c r="K3" i="5"/>
  <c r="K67" i="7"/>
  <c r="K66" i="7"/>
  <c r="K65" i="7"/>
  <c r="K64" i="7"/>
  <c r="K63" i="7"/>
  <c r="K62" i="7"/>
  <c r="K61" i="7"/>
  <c r="K60" i="7"/>
  <c r="K59" i="7"/>
  <c r="K58" i="7"/>
  <c r="K55" i="7"/>
  <c r="K54" i="7"/>
  <c r="K50" i="7"/>
  <c r="K49" i="7"/>
  <c r="K46" i="7"/>
  <c r="K45" i="7"/>
  <c r="K42" i="7"/>
  <c r="K30" i="7"/>
  <c r="K56" i="7"/>
  <c r="K48" i="7"/>
  <c r="K53" i="7"/>
  <c r="K44" i="7"/>
  <c r="K40" i="7"/>
  <c r="K52" i="7"/>
  <c r="K33" i="7"/>
  <c r="K47" i="7"/>
  <c r="K32" i="7"/>
  <c r="K31" i="7"/>
  <c r="K29" i="7"/>
  <c r="K28" i="7"/>
  <c r="K20" i="7"/>
  <c r="K21" i="7"/>
  <c r="K17" i="7"/>
  <c r="K23" i="7"/>
  <c r="K19" i="7"/>
  <c r="K16" i="7"/>
  <c r="K14" i="7"/>
  <c r="K13" i="7"/>
  <c r="K6" i="7"/>
  <c r="K12" i="7"/>
  <c r="K10" i="7"/>
  <c r="K9" i="7"/>
  <c r="K102" i="6"/>
  <c r="K99" i="6"/>
  <c r="K98" i="6"/>
  <c r="K94" i="6"/>
  <c r="K93" i="6"/>
  <c r="K92" i="6"/>
  <c r="K91" i="6"/>
  <c r="K90" i="6"/>
  <c r="K89" i="6"/>
  <c r="K88" i="6"/>
  <c r="K85" i="6"/>
  <c r="K84" i="6"/>
  <c r="K80" i="6"/>
  <c r="K79" i="6"/>
  <c r="K78" i="6"/>
  <c r="K77" i="6"/>
  <c r="K76" i="6"/>
  <c r="K68" i="6"/>
  <c r="K67" i="6"/>
  <c r="K63" i="6"/>
  <c r="K57" i="6"/>
  <c r="K56" i="6"/>
  <c r="K52" i="6"/>
  <c r="K36" i="6"/>
  <c r="K31" i="6"/>
  <c r="K101" i="6"/>
  <c r="K100" i="6"/>
  <c r="K97" i="6"/>
  <c r="K96" i="6"/>
  <c r="K62" i="6"/>
  <c r="K87" i="6"/>
  <c r="K83" i="6"/>
  <c r="K82" i="6"/>
  <c r="K81" i="6"/>
  <c r="K37" i="6"/>
  <c r="K75" i="6"/>
  <c r="K40" i="6"/>
  <c r="K30" i="6"/>
  <c r="K71" i="6"/>
  <c r="K70" i="6"/>
  <c r="K35" i="6"/>
  <c r="K23" i="6"/>
  <c r="K43" i="6"/>
  <c r="K65" i="6"/>
  <c r="K64" i="6"/>
  <c r="K61" i="6"/>
  <c r="K60" i="6"/>
  <c r="K39" i="6"/>
  <c r="K34" i="6"/>
  <c r="K55" i="6"/>
  <c r="K21" i="6"/>
  <c r="K24" i="6"/>
  <c r="K53" i="6"/>
  <c r="K19" i="6"/>
  <c r="K47" i="6"/>
  <c r="K42" i="6"/>
  <c r="K41" i="6"/>
  <c r="K22" i="6"/>
  <c r="K12" i="6"/>
  <c r="K11" i="6"/>
  <c r="K7" i="6"/>
  <c r="K6" i="6"/>
  <c r="K4" i="6"/>
  <c r="K3" i="6"/>
  <c r="K92" i="5"/>
  <c r="K91" i="5"/>
  <c r="K89" i="5"/>
  <c r="K88" i="5"/>
  <c r="K87" i="5"/>
  <c r="K86" i="5"/>
  <c r="K79" i="5"/>
  <c r="K78" i="5"/>
  <c r="K75" i="5"/>
  <c r="K74" i="5"/>
  <c r="K68" i="5"/>
  <c r="K63" i="5"/>
  <c r="K57" i="5"/>
  <c r="K51" i="5"/>
  <c r="K48" i="5"/>
  <c r="K45" i="5"/>
  <c r="K35" i="5"/>
  <c r="K26" i="5"/>
  <c r="K90" i="5"/>
  <c r="K65" i="5"/>
  <c r="K62" i="5"/>
  <c r="K85" i="5"/>
  <c r="K56" i="5"/>
  <c r="K67" i="5"/>
  <c r="K84" i="5"/>
  <c r="K82" i="5"/>
  <c r="K81" i="5"/>
  <c r="K80" i="5"/>
  <c r="K39" i="5"/>
  <c r="K55" i="5"/>
  <c r="K73" i="5"/>
  <c r="K47" i="5"/>
  <c r="K71" i="5"/>
  <c r="K41" i="5"/>
  <c r="K49" i="5"/>
  <c r="K40" i="5"/>
  <c r="K69" i="5"/>
  <c r="K53" i="5"/>
  <c r="K28" i="5"/>
  <c r="K64" i="5"/>
  <c r="K44" i="5"/>
  <c r="K22" i="5"/>
  <c r="K31" i="5"/>
  <c r="K43" i="5"/>
  <c r="K17" i="5"/>
  <c r="K16" i="5"/>
  <c r="K18" i="5"/>
  <c r="K20" i="5"/>
  <c r="K50" i="5"/>
  <c r="K15" i="5"/>
  <c r="K21" i="5"/>
  <c r="K23" i="5"/>
  <c r="K11" i="5"/>
  <c r="K9" i="5"/>
  <c r="K36" i="5"/>
  <c r="K34" i="5"/>
  <c r="K7" i="5"/>
  <c r="K29" i="5"/>
  <c r="K27" i="5"/>
  <c r="K25" i="5"/>
  <c r="L49" i="1" l="1"/>
  <c r="L43" i="1" l="1"/>
  <c r="L68" i="1"/>
  <c r="L10" i="1"/>
  <c r="L78" i="1"/>
  <c r="L73" i="1"/>
  <c r="L70" i="1"/>
  <c r="L8" i="1"/>
  <c r="L77" i="1" l="1"/>
  <c r="L57" i="1"/>
  <c r="L59" i="1"/>
  <c r="L35" i="1"/>
  <c r="L79" i="1"/>
  <c r="L42" i="1"/>
  <c r="L41" i="1"/>
  <c r="L27" i="1"/>
  <c r="L54" i="1"/>
  <c r="L63" i="1"/>
  <c r="L46" i="1"/>
  <c r="L67" i="1"/>
  <c r="L23" i="1"/>
  <c r="L65" i="1"/>
  <c r="L45" i="1"/>
  <c r="L51" i="1"/>
  <c r="L39" i="1"/>
  <c r="L34" i="1"/>
  <c r="L36" i="1"/>
  <c r="L18" i="1"/>
  <c r="L44" i="1"/>
  <c r="L28" i="1"/>
  <c r="L9" i="1"/>
  <c r="L22" i="1"/>
  <c r="L62" i="1"/>
  <c r="L60" i="1"/>
  <c r="L17" i="1"/>
  <c r="L13" i="1"/>
  <c r="L53" i="1"/>
  <c r="L14" i="1"/>
  <c r="L48" i="1"/>
  <c r="L16" i="1"/>
  <c r="L4" i="1"/>
  <c r="L37" i="1"/>
  <c r="L15" i="1"/>
  <c r="L38" i="1"/>
  <c r="L25" i="1"/>
  <c r="L30" i="1"/>
  <c r="L29" i="1"/>
  <c r="L12" i="1"/>
  <c r="L5" i="1"/>
  <c r="L7" i="1"/>
  <c r="L24" i="1"/>
  <c r="L11" i="1"/>
  <c r="L21" i="1"/>
  <c r="L6" i="1"/>
  <c r="L3" i="1"/>
  <c r="L64" i="1" l="1"/>
  <c r="L76" i="1"/>
  <c r="L66" i="1"/>
  <c r="L61" i="1"/>
  <c r="L71" i="1"/>
  <c r="L40" i="1"/>
  <c r="L80" i="1"/>
  <c r="L20" i="1"/>
  <c r="L72" i="1"/>
  <c r="L32" i="1"/>
  <c r="L52" i="1"/>
  <c r="L69" i="1"/>
  <c r="L47" i="1"/>
  <c r="L33" i="1"/>
  <c r="L19" i="1"/>
  <c r="L50" i="1"/>
  <c r="L31" i="1"/>
  <c r="L56" i="1"/>
  <c r="L55" i="1"/>
  <c r="L26" i="1"/>
  <c r="L58" i="1"/>
</calcChain>
</file>

<file path=xl/sharedStrings.xml><?xml version="1.0" encoding="utf-8"?>
<sst xmlns="http://schemas.openxmlformats.org/spreadsheetml/2006/main" count="1080" uniqueCount="432">
  <si>
    <t>Rang</t>
  </si>
  <si>
    <t>Name</t>
  </si>
  <si>
    <t>Verein</t>
  </si>
  <si>
    <t>w</t>
  </si>
  <si>
    <t>Payerne</t>
  </si>
  <si>
    <t>Total</t>
  </si>
  <si>
    <t>Dssp</t>
  </si>
  <si>
    <t>Nyon</t>
  </si>
  <si>
    <t>Genève Club</t>
  </si>
  <si>
    <t>Schachklub Markus Regez</t>
  </si>
  <si>
    <t>Zürich Sg</t>
  </si>
  <si>
    <t>Zürich Wollishofen</t>
  </si>
  <si>
    <t>Zürich Réti Ask</t>
  </si>
  <si>
    <t>Zürich Chess4kids</t>
  </si>
  <si>
    <t>La Garde Du Roi</t>
  </si>
  <si>
    <t>Echallens</t>
  </si>
  <si>
    <t>Bern Sk</t>
  </si>
  <si>
    <t>Court</t>
  </si>
  <si>
    <t>Genève Ecole D'echecs</t>
  </si>
  <si>
    <t>Baden Sg</t>
  </si>
  <si>
    <t>Döttingen-Klingnau</t>
  </si>
  <si>
    <t>Aarau Sk</t>
  </si>
  <si>
    <t>Riehen Schachgesellschaft</t>
  </si>
  <si>
    <t>Cham</t>
  </si>
  <si>
    <t>Zugerland Chessmates Sk</t>
  </si>
  <si>
    <t>Brugg</t>
  </si>
  <si>
    <t>Scuola Scacchi Collegio Papio</t>
  </si>
  <si>
    <t>Toggenburg</t>
  </si>
  <si>
    <t>Rapperswil-Jona</t>
  </si>
  <si>
    <t>Winterthur Sg</t>
  </si>
  <si>
    <t>Streich-
resultat</t>
  </si>
  <si>
    <t>Bern Bümpliz</t>
  </si>
  <si>
    <t>Zürich Seebach</t>
  </si>
  <si>
    <t>Basel Trümmerfeld</t>
  </si>
  <si>
    <t>Chessflyers Kloten</t>
  </si>
  <si>
    <t>St. Gallen Sk</t>
  </si>
  <si>
    <t>Gonzen</t>
  </si>
  <si>
    <t>Wil Sprengschach</t>
  </si>
  <si>
    <t>Champion, Henri</t>
  </si>
  <si>
    <t>Ciftlik, Bora</t>
  </si>
  <si>
    <t>Aeschbacher, Dimitri</t>
  </si>
  <si>
    <t>Wilhelm, Marco</t>
  </si>
  <si>
    <t>Aragonda, Sahasra</t>
  </si>
  <si>
    <t>Kalia, Melania</t>
  </si>
  <si>
    <t>Basel</t>
  </si>
  <si>
    <t>Varghese, Vivan</t>
  </si>
  <si>
    <t>Devarasetty, Vardhan</t>
  </si>
  <si>
    <t>Mogasale, Chetan</t>
  </si>
  <si>
    <t>Bachmann, Nils</t>
  </si>
  <si>
    <t>Csonka, Benedek</t>
  </si>
  <si>
    <t>Aeschbacher, Grégoire</t>
  </si>
  <si>
    <t>Carnevale-Arella, Loic</t>
  </si>
  <si>
    <t>Shahmammadli, Ramiz</t>
  </si>
  <si>
    <t>Kostov, Magnus Constantine</t>
  </si>
  <si>
    <t>Krokowski-Bednarz, Leon</t>
  </si>
  <si>
    <t>Lüthi, Evan</t>
  </si>
  <si>
    <t>Podleisek, Lily Anna</t>
  </si>
  <si>
    <t>Bhatiya, Ansh</t>
  </si>
  <si>
    <t>Stremsdoerfer, Marc</t>
  </si>
  <si>
    <t>Kistenov, Havryil</t>
  </si>
  <si>
    <t>Näf Schmid, Eva</t>
  </si>
  <si>
    <t>Zimmerli, Elia Michel</t>
  </si>
  <si>
    <t>Ar, Orkun</t>
  </si>
  <si>
    <t>Madhani, Lian</t>
  </si>
  <si>
    <t>Légeret, Noé</t>
  </si>
  <si>
    <t>Wichser, Finn</t>
  </si>
  <si>
    <t>Stolper, Felix</t>
  </si>
  <si>
    <t>Weis, Robert</t>
  </si>
  <si>
    <t>Jung, Noah</t>
  </si>
  <si>
    <t>Nicolaiov, Luca</t>
  </si>
  <si>
    <t>Kwisda, Phinnaeus</t>
  </si>
  <si>
    <t>Rosset, Ruben</t>
  </si>
  <si>
    <t>Tamburrano, Alicia</t>
  </si>
  <si>
    <t>Boivin, Clément</t>
  </si>
  <si>
    <t>Develey, Isaiah</t>
  </si>
  <si>
    <t>Rameshbabu, Varuneshvaraan</t>
  </si>
  <si>
    <t>Schopp, Jonathan</t>
  </si>
  <si>
    <t>Kammerlander, Jan</t>
  </si>
  <si>
    <t>Develey, Ely</t>
  </si>
  <si>
    <t>Clermont, Alexander</t>
  </si>
  <si>
    <t>Na, Nick</t>
  </si>
  <si>
    <t>Visschedijk, Amelia</t>
  </si>
  <si>
    <t>Späth, Nikolaj</t>
  </si>
  <si>
    <t>Phung, Tina</t>
  </si>
  <si>
    <t>Pelloli, Ezio</t>
  </si>
  <si>
    <t>Sevrin, Louis</t>
  </si>
  <si>
    <t>Niggli, Davide</t>
  </si>
  <si>
    <t>Clermont, Amelie</t>
  </si>
  <si>
    <t>Romanshorn</t>
  </si>
  <si>
    <t>Neuschild, Marius</t>
  </si>
  <si>
    <t>Bachmann, Elias</t>
  </si>
  <si>
    <t>Chockalingam, Vishak</t>
  </si>
  <si>
    <t>Bhingare, Joshua</t>
  </si>
  <si>
    <t>Domschke, Mischa</t>
  </si>
  <si>
    <t>Jordan, Christina</t>
  </si>
  <si>
    <t>Rosset, Anna</t>
  </si>
  <si>
    <t>Sunilkumar, Prathyush</t>
  </si>
  <si>
    <t>Tamburrano, Andres</t>
  </si>
  <si>
    <t>Phung, Felix</t>
  </si>
  <si>
    <t>Cavadini, Alice</t>
  </si>
  <si>
    <t>Gong, Yansheng</t>
  </si>
  <si>
    <t>Ram, Karthik</t>
  </si>
  <si>
    <t>Atlas, Daniel</t>
  </si>
  <si>
    <t>Kasper, Anna</t>
  </si>
  <si>
    <t>Gregor, Elena</t>
  </si>
  <si>
    <t>Schmid, Haiko</t>
  </si>
  <si>
    <t>Dolfini, Emanuele</t>
  </si>
  <si>
    <t>Jelicic, Adrien</t>
  </si>
  <si>
    <t>Zink, Amaury</t>
  </si>
  <si>
    <t>Michlmayr, Teo</t>
  </si>
  <si>
    <t>Csonka, Huba</t>
  </si>
  <si>
    <t>Bigler, Simon</t>
  </si>
  <si>
    <t>Dück, Sebastian</t>
  </si>
  <si>
    <t>Mahapatra, Samyakk</t>
  </si>
  <si>
    <t>Palairet, Alexander</t>
  </si>
  <si>
    <t>Luisier, Jurij</t>
  </si>
  <si>
    <t>Cepila, Petr</t>
  </si>
  <si>
    <t>Dübler, Lorenzo</t>
  </si>
  <si>
    <t>Pfaltz, Niklas</t>
  </si>
  <si>
    <t>Hottinger, Ieremia</t>
  </si>
  <si>
    <t>Moss, Robin</t>
  </si>
  <si>
    <t>Chufarov, Aleksandr</t>
  </si>
  <si>
    <t>Markovic, Marko</t>
  </si>
  <si>
    <t>Meisinger, Oskar</t>
  </si>
  <si>
    <t>Moravanszky, Moric</t>
  </si>
  <si>
    <t>Speerli, Carmen</t>
  </si>
  <si>
    <t>Borer, Bent</t>
  </si>
  <si>
    <t>Fry, Aiko</t>
  </si>
  <si>
    <t>Pycke, Benjamin</t>
  </si>
  <si>
    <t>Lluvich, Matias</t>
  </si>
  <si>
    <t>Coletta, Axelle</t>
  </si>
  <si>
    <t>George, Kevin</t>
  </si>
  <si>
    <t>Geissler, Luca</t>
  </si>
  <si>
    <t>Rogge, Ferdinand</t>
  </si>
  <si>
    <t>Navarini, Nicolas</t>
  </si>
  <si>
    <t>Köhalmi-Szabo, Mihaly</t>
  </si>
  <si>
    <t>Kanana, Ziad</t>
  </si>
  <si>
    <t>Saminskij, Jan</t>
  </si>
  <si>
    <t>Akinkhov, Mikhail</t>
  </si>
  <si>
    <t>Pfaltz, Maximilian</t>
  </si>
  <si>
    <t>Ingielewicz, Tomasz</t>
  </si>
  <si>
    <t>Piacquadio, Riccardo Daniele</t>
  </si>
  <si>
    <t>Madhavan, Kailash</t>
  </si>
  <si>
    <t>Angelovski, Emanuel</t>
  </si>
  <si>
    <t>Ghisla, Ireneo</t>
  </si>
  <si>
    <t>Navarini, Vincent</t>
  </si>
  <si>
    <t>Sutter, Julian</t>
  </si>
  <si>
    <t>Jordan, Theodor</t>
  </si>
  <si>
    <t>Yakushev, Nils</t>
  </si>
  <si>
    <t>Gafner, Lancelot</t>
  </si>
  <si>
    <t>Jelicic, Hugo</t>
  </si>
  <si>
    <t>Mallipudi, Vernmulyadeep</t>
  </si>
  <si>
    <t>Pinelli, Gian</t>
  </si>
  <si>
    <t>Näf Schmid, Ianto</t>
  </si>
  <si>
    <t>Speerli, Maria</t>
  </si>
  <si>
    <t>Infanger, Philip</t>
  </si>
  <si>
    <t>Csonka, Donat</t>
  </si>
  <si>
    <t>Ronner, Patrick</t>
  </si>
  <si>
    <t>Boivin, Rémi</t>
  </si>
  <si>
    <t>Aregger, Nando</t>
  </si>
  <si>
    <t>Scherer, Marc</t>
  </si>
  <si>
    <t>Cavigelli, Jonas</t>
  </si>
  <si>
    <t>Bucher, Dominic</t>
  </si>
  <si>
    <t>Christen, Mathis</t>
  </si>
  <si>
    <t>Stevens, Thomas</t>
  </si>
  <si>
    <t>Siegel, Felix</t>
  </si>
  <si>
    <t>Kagushev, Yaroslav</t>
  </si>
  <si>
    <t>Stremsdoerfer, Eloise</t>
  </si>
  <si>
    <t>Baisse, Rose</t>
  </si>
  <si>
    <t>Köpke, Aleksis</t>
  </si>
  <si>
    <t>Röthlin, Lara</t>
  </si>
  <si>
    <t>Krneta, August</t>
  </si>
  <si>
    <t>Breyer, Thierry</t>
  </si>
  <si>
    <t>Breyer, Philippe</t>
  </si>
  <si>
    <t>Gade, Niels Severin</t>
  </si>
  <si>
    <t>Paholok, Adam</t>
  </si>
  <si>
    <t>Haas, Anthony</t>
  </si>
  <si>
    <t>Hofstetter, Noah</t>
  </si>
  <si>
    <t>Trubini, Timon</t>
  </si>
  <si>
    <t>Christen, Michael</t>
  </si>
  <si>
    <t>Delangle, Alexander</t>
  </si>
  <si>
    <t>Bangerter, Ena</t>
  </si>
  <si>
    <t>Fry, Ryunosuke</t>
  </si>
  <si>
    <t>Métille, Natéan</t>
  </si>
  <si>
    <t>Brönnimann, Pascal</t>
  </si>
  <si>
    <t>Glanc, Lea</t>
  </si>
  <si>
    <t>Papaux, Jérémie</t>
  </si>
  <si>
    <t>Cavadini, Lavinia</t>
  </si>
  <si>
    <t>Malli, Suvirr</t>
  </si>
  <si>
    <t>Olten</t>
  </si>
  <si>
    <t>Gut, Raphael</t>
  </si>
  <si>
    <t>Bern Schwarz-Weiss</t>
  </si>
  <si>
    <t>Chérix, Lily</t>
  </si>
  <si>
    <t>Peeters, Nino</t>
  </si>
  <si>
    <t>Ghisla, Lucrezia</t>
  </si>
  <si>
    <t>Tre Valli Scacchi</t>
  </si>
  <si>
    <t>Pellegrini, Noah</t>
  </si>
  <si>
    <t>Swisschessacademy</t>
  </si>
  <si>
    <t>De Lucia, Christian</t>
  </si>
  <si>
    <t>Le Aquile Di Lugano</t>
  </si>
  <si>
    <t>Aust, Rayaan</t>
  </si>
  <si>
    <t>Rathgeb, Ilja</t>
  </si>
  <si>
    <t>Barrera, David</t>
  </si>
  <si>
    <t>Neuchâtel Ce</t>
  </si>
  <si>
    <t>Barrera, Matei</t>
  </si>
  <si>
    <t>Jaccoud, Evan</t>
  </si>
  <si>
    <t>Useche, Simon</t>
  </si>
  <si>
    <t>Szakolczai, Adam</t>
  </si>
  <si>
    <t>Einsiedeln</t>
  </si>
  <si>
    <t>Heinrich, Dean</t>
  </si>
  <si>
    <t>Bachvarov, Viktor</t>
  </si>
  <si>
    <t>Thüring, Yannik</t>
  </si>
  <si>
    <t>Monferrini, Mirco</t>
  </si>
  <si>
    <t>Martini, Giulio</t>
  </si>
  <si>
    <t>Winter, Emil</t>
  </si>
  <si>
    <t>Paris, Alexis</t>
  </si>
  <si>
    <t>Camponovo, Daniele</t>
  </si>
  <si>
    <t>Goel, Avik</t>
  </si>
  <si>
    <t>Menz, Jasmin</t>
  </si>
  <si>
    <t>Aubier, Lorys</t>
  </si>
  <si>
    <t>Amstalden, Julian</t>
  </si>
  <si>
    <t>Camponovo, Dario</t>
  </si>
  <si>
    <t>Dusci, Ulisse</t>
  </si>
  <si>
    <t>Aubier, Garry</t>
  </si>
  <si>
    <t>Hauser, Mila</t>
  </si>
  <si>
    <t>Zhang, Zichen</t>
  </si>
  <si>
    <t>Hartmann, Leon</t>
  </si>
  <si>
    <t>Sieben, Liliane</t>
  </si>
  <si>
    <t>Ar, Kaan</t>
  </si>
  <si>
    <t>Aubier, Ilyas</t>
  </si>
  <si>
    <t>Fokina, Nika</t>
  </si>
  <si>
    <t>Weekes, Jayden</t>
  </si>
  <si>
    <t>Schachclub Hergiswil-Stans</t>
  </si>
  <si>
    <t>Eichholzer, Louis</t>
  </si>
  <si>
    <t>Nazarenus, Sofie</t>
  </si>
  <si>
    <t>Elsener, Teo</t>
  </si>
  <si>
    <t>Udech, Timon</t>
  </si>
  <si>
    <t>Löfgren, Alexander</t>
  </si>
  <si>
    <t>Biel Sg</t>
  </si>
  <si>
    <t>Patil, Viaan</t>
  </si>
  <si>
    <t>Radovcic, Luka</t>
  </si>
  <si>
    <t>Lavrishchev, Timur</t>
  </si>
  <si>
    <t>Krivoviaz, Nina</t>
  </si>
  <si>
    <t>Gerer, Leya</t>
  </si>
  <si>
    <t>Genève Bois-Gentil</t>
  </si>
  <si>
    <t>Kunz, Richard</t>
  </si>
  <si>
    <t>Vorobkevych, Kseniia</t>
  </si>
  <si>
    <t>Niederberger, Lenny</t>
  </si>
  <si>
    <t>Umbetov, Kassym</t>
  </si>
  <si>
    <t>Mi, Xirui</t>
  </si>
  <si>
    <t>Oberglatt</t>
  </si>
  <si>
    <t>Adashevskyi, Dmytro</t>
  </si>
  <si>
    <t>Gocev, Martin</t>
  </si>
  <si>
    <t>Fischbacher, Gabriel</t>
  </si>
  <si>
    <t>Palmieri Maltsev, Léonard</t>
  </si>
  <si>
    <t>Mi, Mengma</t>
  </si>
  <si>
    <t>U8</t>
  </si>
  <si>
    <t>Walenstadt</t>
  </si>
  <si>
    <t>Genéve</t>
  </si>
  <si>
    <t>Final 2025</t>
  </si>
  <si>
    <t>Kat.</t>
  </si>
  <si>
    <t>Land</t>
  </si>
  <si>
    <t>TUR</t>
  </si>
  <si>
    <t>Toumpakaris, Grigorios Emmanouil</t>
  </si>
  <si>
    <t>SUI</t>
  </si>
  <si>
    <t>BUL</t>
  </si>
  <si>
    <t>FRA</t>
  </si>
  <si>
    <t>Shtogrin, Joseph Stephan</t>
  </si>
  <si>
    <t>GER</t>
  </si>
  <si>
    <t>LAT</t>
  </si>
  <si>
    <t>Papageorgiu Martinella, Ilios</t>
  </si>
  <si>
    <t>Lausanne Grand Echiquier</t>
  </si>
  <si>
    <t>Uras, Poyraz</t>
  </si>
  <si>
    <t>Kudryavitskiy, Alexander</t>
  </si>
  <si>
    <t>Nurbol, Tauke</t>
  </si>
  <si>
    <t>Palmieri Maltsev, Victoria</t>
  </si>
  <si>
    <t>Kaschner, Marcus</t>
  </si>
  <si>
    <t>Pfaltz, Jonas</t>
  </si>
  <si>
    <t>Reboulleau, Louis</t>
  </si>
  <si>
    <t>Wagner, Joël Joshua</t>
  </si>
  <si>
    <t>Reynolds, Lachlan</t>
  </si>
  <si>
    <t>Rameshbabu, Sarveesh</t>
  </si>
  <si>
    <t>Steck, Michelle Xinyue</t>
  </si>
  <si>
    <t>Triesen Sc</t>
  </si>
  <si>
    <t>LIE</t>
  </si>
  <si>
    <t>qualifiziert</t>
  </si>
  <si>
    <t>Kononiuk, Yaroslav</t>
  </si>
  <si>
    <t>MKD</t>
  </si>
  <si>
    <t>Keven, Elif</t>
  </si>
  <si>
    <t>Baisse, Axel</t>
  </si>
  <si>
    <t>Kloter, Elijah</t>
  </si>
  <si>
    <t>Chessmates Zugerland</t>
  </si>
  <si>
    <t>Hürlimann, Lenny</t>
  </si>
  <si>
    <t>Wildi, Lukas</t>
  </si>
  <si>
    <t>Steck, Justine Xinyuan</t>
  </si>
  <si>
    <t>Wang, Ruiqi</t>
  </si>
  <si>
    <t>Matsokis Arroyo, Nikolaos</t>
  </si>
  <si>
    <t>Shamas, Emna</t>
  </si>
  <si>
    <t>Shevchenko, Daniil</t>
  </si>
  <si>
    <t>JSV Caissa Nidwalden</t>
  </si>
  <si>
    <t>UKR</t>
  </si>
  <si>
    <t>NOR</t>
  </si>
  <si>
    <t>Candelier, Lucas</t>
  </si>
  <si>
    <t>Martigny</t>
  </si>
  <si>
    <t>Vadaturska, Kateryna</t>
  </si>
  <si>
    <t>Stössel, Cyril</t>
  </si>
  <si>
    <t>Pfäffikon (Zh)</t>
  </si>
  <si>
    <t>Righetti, Léon</t>
  </si>
  <si>
    <t>Daghé, Pierre</t>
  </si>
  <si>
    <t>Bern</t>
  </si>
  <si>
    <t>Manero, Aren</t>
  </si>
  <si>
    <t>Buchs (Sg)</t>
  </si>
  <si>
    <t>Khamraev, Mykyta</t>
  </si>
  <si>
    <t>Jsv Caissa Nidwalden</t>
  </si>
  <si>
    <t>Bucher, Janik</t>
  </si>
  <si>
    <t>Bisculm, Matilda</t>
  </si>
  <si>
    <t>Chur Sk</t>
  </si>
  <si>
    <t>António, Tamar</t>
  </si>
  <si>
    <t>Na, Leah</t>
  </si>
  <si>
    <t>Kachapilly Thomas, Felix</t>
  </si>
  <si>
    <t>Glarus</t>
  </si>
  <si>
    <t>SVK</t>
  </si>
  <si>
    <t>Girardin, Elias</t>
  </si>
  <si>
    <t>Romanovskyi, Ivan</t>
  </si>
  <si>
    <t>Marty, Leo</t>
  </si>
  <si>
    <t>Gheorghiu, Alexandru</t>
  </si>
  <si>
    <t>Arcuri, Alessio</t>
  </si>
  <si>
    <t>Therwil</t>
  </si>
  <si>
    <t>Syrchin, Michail</t>
  </si>
  <si>
    <r>
      <t xml:space="preserve">In der Kategorie U10 ist </t>
    </r>
    <r>
      <rPr>
        <b/>
        <sz val="10"/>
        <color theme="1"/>
        <rFont val="Calibri"/>
        <family val="2"/>
      </rPr>
      <t>Sahasra Aragonda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</si>
  <si>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U12 ist </t>
    </r>
    <r>
      <rPr>
        <b/>
        <sz val="10"/>
        <color theme="1"/>
        <rFont val="Calibri"/>
        <family val="2"/>
      </rPr>
      <t>Marius Neuschild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</si>
  <si>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U14 ist </t>
    </r>
    <r>
      <rPr>
        <b/>
        <sz val="10"/>
        <color theme="1"/>
        <rFont val="Calibri"/>
        <family val="2"/>
      </rPr>
      <t>Colin Federer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</si>
  <si>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U16 ist </t>
    </r>
    <r>
      <rPr>
        <b/>
        <sz val="10"/>
        <color theme="1"/>
        <rFont val="Calibri"/>
        <family val="2"/>
      </rPr>
      <t>Lionel Gut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</si>
  <si>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t>Zьrich Chess4kids</t>
  </si>
  <si>
    <t>U14</t>
  </si>
  <si>
    <t>Minikes, Paul</t>
  </si>
  <si>
    <t>CEG</t>
  </si>
  <si>
    <t>Ruiz Servent, Arnau</t>
  </si>
  <si>
    <t>Lyss-Seeland</t>
  </si>
  <si>
    <t>Marmy, Loane</t>
  </si>
  <si>
    <t>Burger, Raphael</t>
  </si>
  <si>
    <t>Keller, Mike</t>
  </si>
  <si>
    <t>SK Solothurn</t>
  </si>
  <si>
    <t>Jodry, Martin</t>
  </si>
  <si>
    <t>Marcus, Jack</t>
  </si>
  <si>
    <t>SG Baden</t>
  </si>
  <si>
    <t>Seah, Shin Rui</t>
  </si>
  <si>
    <t>Singapore</t>
  </si>
  <si>
    <t>Oeztuerk, Ilhan</t>
  </si>
  <si>
    <t>DSSP</t>
  </si>
  <si>
    <t>Oberholzer, Janosh</t>
  </si>
  <si>
    <t>Saranbaatar, Telmen</t>
  </si>
  <si>
    <t>Kutonov, Yehor</t>
  </si>
  <si>
    <t>Zvoristeanu, Remo</t>
  </si>
  <si>
    <t>La Garde du Roi</t>
  </si>
  <si>
    <t>Vernay, Newton</t>
  </si>
  <si>
    <t>Ecole d'échecs de Genève</t>
  </si>
  <si>
    <t>Cavadini, Tommaso</t>
  </si>
  <si>
    <t>Winterthur SG</t>
  </si>
  <si>
    <t>Righetti, Leon</t>
  </si>
  <si>
    <t>Debrandt, Sara</t>
  </si>
  <si>
    <t>Antonijevic, Tomas</t>
  </si>
  <si>
    <t>Genиve Club</t>
  </si>
  <si>
    <t>Guluzade, Zahid</t>
  </si>
  <si>
    <t>Sbraccia, Luigi</t>
  </si>
  <si>
    <t>Shama, Oleksandr</t>
  </si>
  <si>
    <t>Kalinchuk, Constantin</t>
  </si>
  <si>
    <t>Genиve Bois-Gentil</t>
  </si>
  <si>
    <t>Derbel, Adam</t>
  </si>
  <si>
    <t>Zubyk, Ruslan</t>
  </si>
  <si>
    <t>Maire, Eric</t>
  </si>
  <si>
    <t>Apaydin, Kays</t>
  </si>
  <si>
    <t>SG Winterthur</t>
  </si>
  <si>
    <t>Mous, Stella</t>
  </si>
  <si>
    <t>Richard, Arno</t>
  </si>
  <si>
    <t>Jodry, Quentin</t>
  </si>
  <si>
    <t>Studer, Maurice</t>
  </si>
  <si>
    <t>Riehen SG</t>
  </si>
  <si>
    <t>Goyfman, Maxim</t>
  </si>
  <si>
    <t>Parra, Luca</t>
  </si>
  <si>
    <t>Hüni, Elias</t>
  </si>
  <si>
    <t>Adnin, Rafa Azkario</t>
  </si>
  <si>
    <t>Bois gentil</t>
  </si>
  <si>
    <t>Gramling, Lionel</t>
  </si>
  <si>
    <t>Cercle d'échecs de Nyon</t>
  </si>
  <si>
    <t>Ruiz Servent, Marti</t>
  </si>
  <si>
    <t>Scheiffele, Anton</t>
  </si>
  <si>
    <t>Temporin, Kilian</t>
  </si>
  <si>
    <t>Bongiovanni, Leonardo</t>
  </si>
  <si>
    <t>Urquhart, Winston</t>
  </si>
  <si>
    <t>Gallais, Paul</t>
  </si>
  <si>
    <t>Rueegg, Isabell</t>
  </si>
  <si>
    <t>ChessMates Zugerland</t>
  </si>
  <si>
    <t>Lamy-Chappuis, Matia</t>
  </si>
  <si>
    <t>Kirchberg</t>
  </si>
  <si>
    <t>Fartoukh Heymann, Séraphin</t>
  </si>
  <si>
    <t>Ecole d’échecs de Genève</t>
  </si>
  <si>
    <t>Chrestian, Charles</t>
  </si>
  <si>
    <t>Mares, Alexandru</t>
  </si>
  <si>
    <t>Domínguez, Gabriel</t>
  </si>
  <si>
    <t>Averbach, Simon</t>
  </si>
  <si>
    <t>Anis, Sophie</t>
  </si>
  <si>
    <t>El Hachem, Louis</t>
  </si>
  <si>
    <t>IIL</t>
  </si>
  <si>
    <t>U10</t>
  </si>
  <si>
    <t>ex. Zugerland Chessmates Sk</t>
  </si>
  <si>
    <t>Maswadkar, Aaryan</t>
  </si>
  <si>
    <t>Montagut Chan, George</t>
  </si>
  <si>
    <t>Zürich Réti ASK</t>
  </si>
  <si>
    <t>Roux, Matthieu</t>
  </si>
  <si>
    <t>Sadeh, David</t>
  </si>
  <si>
    <t>Jelicic, Guillaume</t>
  </si>
  <si>
    <t>Keusch, Violet</t>
  </si>
  <si>
    <t>SC Brugg</t>
  </si>
  <si>
    <t>Kaul, Lila</t>
  </si>
  <si>
    <t>Li, Felix</t>
  </si>
  <si>
    <t>Waefler, Olivia</t>
  </si>
  <si>
    <t>Neuchatel</t>
  </si>
  <si>
    <t>Bongiovanni, Daniel</t>
  </si>
  <si>
    <t>Gramling, Marlon</t>
  </si>
  <si>
    <t>Cerutti, Leonardo</t>
  </si>
  <si>
    <t>Lalieu, Ulysse</t>
  </si>
  <si>
    <t>CAEG</t>
  </si>
  <si>
    <t>Leite, Elise Rosa</t>
  </si>
  <si>
    <t>Li, Raphael</t>
  </si>
  <si>
    <t>Sieben, Claire</t>
  </si>
  <si>
    <t>Pluchino, Ludovico</t>
  </si>
  <si>
    <t>?</t>
  </si>
  <si>
    <t>Indonesia</t>
  </si>
  <si>
    <t>DE</t>
  </si>
  <si>
    <t>Lücker, Camille</t>
  </si>
  <si>
    <t>Mallipudi, Jovin Nimaikarthik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</si>
</sst>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alibri"/>
      <family val="2"/>
    </font>
    <font>
      <sz val="10"/>
      <color rgb="FFFF0000"/>
      <name val="Century Gothic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3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wrapText="1"/>
    </xf>
    <xf numFmtId="0" fontId="14" fillId="3" borderId="1" xfId="0" quotePrefix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3" xfId="1" applyFont="1" applyFill="1" applyBorder="1"/>
    <xf numFmtId="0" fontId="2" fillId="0" borderId="4" xfId="1" applyFont="1" applyFill="1" applyBorder="1"/>
    <xf numFmtId="0" fontId="2" fillId="0" borderId="5" xfId="1" applyFont="1" applyBorder="1"/>
    <xf numFmtId="0" fontId="14" fillId="3" borderId="1" xfId="0" applyFont="1" applyFill="1" applyBorder="1" applyAlignment="1">
      <alignment horizontal="center"/>
    </xf>
    <xf numFmtId="0" fontId="2" fillId="4" borderId="2" xfId="1" applyFont="1" applyFill="1" applyBorder="1"/>
    <xf numFmtId="0" fontId="2" fillId="4" borderId="2" xfId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3" borderId="2" xfId="1" applyFont="1" applyFill="1" applyBorder="1"/>
    <xf numFmtId="0" fontId="2" fillId="3" borderId="2" xfId="1" applyFont="1" applyFill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0" fontId="2" fillId="0" borderId="6" xfId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8" xfId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="120" zoomScaleNormal="120" workbookViewId="0">
      <selection activeCell="A2" sqref="A2:XFD2"/>
    </sheetView>
  </sheetViews>
  <sheetFormatPr baseColWidth="10" defaultRowHeight="13.5" x14ac:dyDescent="0.25"/>
  <cols>
    <col min="1" max="1" width="7.28515625" style="1" customWidth="1"/>
    <col min="2" max="2" width="28.140625" customWidth="1"/>
    <col min="3" max="4" width="5" style="1" customWidth="1"/>
    <col min="5" max="5" width="24.28515625" customWidth="1"/>
    <col min="6" max="6" width="7.42578125" style="1" customWidth="1"/>
    <col min="7" max="7" width="11.140625" style="1" customWidth="1"/>
    <col min="8" max="8" width="10.5703125" style="1" customWidth="1"/>
    <col min="9" max="9" width="11" style="1" customWidth="1"/>
    <col min="10" max="10" width="10.140625" style="1" customWidth="1"/>
    <col min="11" max="11" width="11.140625" style="1" customWidth="1"/>
    <col min="12" max="12" width="10.140625" style="1" customWidth="1"/>
    <col min="13" max="13" width="12.5703125" style="1" customWidth="1"/>
  </cols>
  <sheetData>
    <row r="1" spans="1:13" ht="14.25" customHeight="1" x14ac:dyDescent="0.25"/>
    <row r="2" spans="1:13" ht="29.25" customHeight="1" x14ac:dyDescent="0.25">
      <c r="A2" s="24" t="s">
        <v>0</v>
      </c>
      <c r="B2" s="25" t="s">
        <v>1</v>
      </c>
      <c r="C2" s="24" t="s">
        <v>3</v>
      </c>
      <c r="D2" s="24" t="s">
        <v>260</v>
      </c>
      <c r="E2" s="25" t="s">
        <v>2</v>
      </c>
      <c r="F2" s="24" t="s">
        <v>261</v>
      </c>
      <c r="G2" s="24" t="s">
        <v>257</v>
      </c>
      <c r="H2" s="24" t="s">
        <v>258</v>
      </c>
      <c r="I2" s="24" t="s">
        <v>44</v>
      </c>
      <c r="J2" s="24" t="s">
        <v>4</v>
      </c>
      <c r="K2" s="26" t="s">
        <v>30</v>
      </c>
      <c r="L2" s="24" t="s">
        <v>5</v>
      </c>
      <c r="M2" s="24" t="s">
        <v>259</v>
      </c>
    </row>
    <row r="3" spans="1:13" ht="17.25" customHeight="1" x14ac:dyDescent="0.25">
      <c r="A3" s="19">
        <v>1</v>
      </c>
      <c r="B3" s="9" t="s">
        <v>62</v>
      </c>
      <c r="C3" s="11"/>
      <c r="D3" s="11"/>
      <c r="E3" s="9" t="s">
        <v>9</v>
      </c>
      <c r="F3" s="11" t="s">
        <v>262</v>
      </c>
      <c r="G3" s="27">
        <v>110</v>
      </c>
      <c r="H3" s="20"/>
      <c r="I3" s="19"/>
      <c r="J3" s="19"/>
      <c r="K3" s="19"/>
      <c r="L3" s="19">
        <f t="shared" ref="L3" si="0">SUM(G3:J3)</f>
        <v>110</v>
      </c>
      <c r="M3" s="34" t="s">
        <v>285</v>
      </c>
    </row>
    <row r="4" spans="1:13" s="4" customFormat="1" ht="17.25" customHeight="1" x14ac:dyDescent="0.25">
      <c r="A4" s="19">
        <v>2</v>
      </c>
      <c r="B4" s="57" t="s">
        <v>263</v>
      </c>
      <c r="C4" s="58"/>
      <c r="D4" s="58"/>
      <c r="E4" s="57" t="s">
        <v>244</v>
      </c>
      <c r="F4" s="58" t="s">
        <v>264</v>
      </c>
      <c r="G4" s="19">
        <v>105</v>
      </c>
      <c r="H4" s="27">
        <v>120</v>
      </c>
      <c r="I4" s="19"/>
      <c r="J4" s="19"/>
      <c r="K4" s="19"/>
      <c r="L4" s="19">
        <f>SUM(G4:J4)-K4</f>
        <v>225</v>
      </c>
      <c r="M4" s="34" t="s">
        <v>285</v>
      </c>
    </row>
    <row r="5" spans="1:13" s="4" customFormat="1" ht="17.25" customHeight="1" x14ac:dyDescent="0.25">
      <c r="A5" s="21">
        <v>3</v>
      </c>
      <c r="B5" s="10" t="s">
        <v>53</v>
      </c>
      <c r="C5" s="12"/>
      <c r="D5" s="12"/>
      <c r="E5" s="10" t="s">
        <v>8</v>
      </c>
      <c r="F5" s="12" t="s">
        <v>265</v>
      </c>
      <c r="G5" s="21">
        <v>96</v>
      </c>
      <c r="H5" s="21">
        <v>96</v>
      </c>
      <c r="I5" s="23"/>
      <c r="J5" s="21"/>
      <c r="K5" s="21"/>
      <c r="L5" s="21">
        <f>SUM(G5:J5)-K5</f>
        <v>192</v>
      </c>
      <c r="M5" s="36"/>
    </row>
    <row r="6" spans="1:13" s="4" customFormat="1" ht="17.25" customHeight="1" x14ac:dyDescent="0.25">
      <c r="A6" s="21">
        <v>4</v>
      </c>
      <c r="B6" s="10" t="s">
        <v>52</v>
      </c>
      <c r="C6" s="12"/>
      <c r="D6" s="12"/>
      <c r="E6" s="10" t="s">
        <v>8</v>
      </c>
      <c r="F6" s="12" t="s">
        <v>264</v>
      </c>
      <c r="G6" s="21">
        <v>82</v>
      </c>
      <c r="H6" s="22">
        <v>100</v>
      </c>
      <c r="I6" s="21"/>
      <c r="J6" s="21"/>
      <c r="K6" s="21"/>
      <c r="L6" s="21">
        <f>SUM(G6:J6)</f>
        <v>182</v>
      </c>
      <c r="M6" s="36"/>
    </row>
    <row r="7" spans="1:13" s="4" customFormat="1" ht="17.25" customHeight="1" x14ac:dyDescent="0.25">
      <c r="A7" s="21">
        <v>5</v>
      </c>
      <c r="B7" s="10" t="s">
        <v>71</v>
      </c>
      <c r="C7" s="12"/>
      <c r="D7" s="12" t="s">
        <v>256</v>
      </c>
      <c r="E7" s="10" t="s">
        <v>15</v>
      </c>
      <c r="F7" s="12" t="s">
        <v>264</v>
      </c>
      <c r="G7" s="21">
        <v>86</v>
      </c>
      <c r="H7" s="21">
        <v>82</v>
      </c>
      <c r="I7" s="21"/>
      <c r="J7" s="21"/>
      <c r="K7" s="21"/>
      <c r="L7" s="21">
        <f>SUM(G7:J7)-K7</f>
        <v>168</v>
      </c>
      <c r="M7" s="36"/>
    </row>
    <row r="8" spans="1:13" s="4" customFormat="1" ht="17.25" customHeight="1" x14ac:dyDescent="0.25">
      <c r="A8" s="21">
        <v>6</v>
      </c>
      <c r="B8" s="10" t="s">
        <v>67</v>
      </c>
      <c r="C8" s="12"/>
      <c r="D8" s="12"/>
      <c r="E8" s="10" t="s">
        <v>9</v>
      </c>
      <c r="F8" s="12" t="s">
        <v>264</v>
      </c>
      <c r="G8" s="21">
        <v>93</v>
      </c>
      <c r="H8" s="29">
        <v>73</v>
      </c>
      <c r="I8" s="14"/>
      <c r="J8" s="30"/>
      <c r="K8" s="14"/>
      <c r="L8" s="14">
        <f>SUM(G8:J8)-K8</f>
        <v>166</v>
      </c>
      <c r="M8" s="37"/>
    </row>
    <row r="9" spans="1:13" s="4" customFormat="1" ht="17.25" customHeight="1" x14ac:dyDescent="0.25">
      <c r="A9" s="21">
        <v>7</v>
      </c>
      <c r="B9" s="10" t="s">
        <v>51</v>
      </c>
      <c r="C9" s="12"/>
      <c r="D9" s="12"/>
      <c r="E9" s="10" t="s">
        <v>14</v>
      </c>
      <c r="F9" s="12" t="s">
        <v>264</v>
      </c>
      <c r="G9" s="21">
        <v>73</v>
      </c>
      <c r="H9" s="21">
        <v>93</v>
      </c>
      <c r="I9" s="21"/>
      <c r="J9" s="21"/>
      <c r="K9" s="21"/>
      <c r="L9" s="21">
        <f>SUM(G9:J9)-K9</f>
        <v>166</v>
      </c>
      <c r="M9" s="33"/>
    </row>
    <row r="10" spans="1:13" s="4" customFormat="1" ht="17.25" customHeight="1" x14ac:dyDescent="0.25">
      <c r="A10" s="21">
        <v>8</v>
      </c>
      <c r="B10" s="10" t="s">
        <v>216</v>
      </c>
      <c r="C10" s="12"/>
      <c r="D10" s="12"/>
      <c r="E10" s="10" t="s">
        <v>199</v>
      </c>
      <c r="F10" s="12" t="s">
        <v>264</v>
      </c>
      <c r="G10" s="21">
        <v>84</v>
      </c>
      <c r="H10" s="21">
        <v>72</v>
      </c>
      <c r="I10" s="21"/>
      <c r="J10" s="21"/>
      <c r="K10" s="21"/>
      <c r="L10" s="21">
        <f>SUM(G10:J10)-K10</f>
        <v>156</v>
      </c>
      <c r="M10" s="33"/>
    </row>
    <row r="11" spans="1:13" s="4" customFormat="1" ht="17.25" customHeight="1" x14ac:dyDescent="0.25">
      <c r="A11" s="21">
        <v>9</v>
      </c>
      <c r="B11" s="10" t="s">
        <v>267</v>
      </c>
      <c r="C11" s="12"/>
      <c r="D11" s="12"/>
      <c r="E11" s="10" t="s">
        <v>36</v>
      </c>
      <c r="F11" s="12" t="s">
        <v>268</v>
      </c>
      <c r="G11" s="21">
        <v>69</v>
      </c>
      <c r="H11" s="22">
        <v>84</v>
      </c>
      <c r="I11" s="21"/>
      <c r="J11" s="21"/>
      <c r="K11" s="21"/>
      <c r="L11" s="21">
        <f>SUM(G11:J11)-K11</f>
        <v>153</v>
      </c>
      <c r="M11" s="36"/>
    </row>
    <row r="12" spans="1:13" s="4" customFormat="1" ht="17.25" customHeight="1" x14ac:dyDescent="0.25">
      <c r="A12" s="21">
        <v>10</v>
      </c>
      <c r="B12" s="10" t="s">
        <v>58</v>
      </c>
      <c r="C12" s="12"/>
      <c r="D12" s="12"/>
      <c r="E12" s="10" t="s">
        <v>10</v>
      </c>
      <c r="F12" s="12" t="s">
        <v>264</v>
      </c>
      <c r="G12" s="21">
        <v>68</v>
      </c>
      <c r="H12" s="21">
        <v>74</v>
      </c>
      <c r="I12" s="21"/>
      <c r="J12" s="21"/>
      <c r="K12" s="21"/>
      <c r="L12" s="21">
        <f>SUM(G12:J12)-K12</f>
        <v>142</v>
      </c>
      <c r="M12" s="36"/>
    </row>
    <row r="13" spans="1:13" s="4" customFormat="1" ht="17.25" customHeight="1" x14ac:dyDescent="0.25">
      <c r="A13" s="21">
        <v>11</v>
      </c>
      <c r="B13" s="10" t="s">
        <v>240</v>
      </c>
      <c r="C13" s="12"/>
      <c r="D13" s="12"/>
      <c r="E13" s="10" t="s">
        <v>24</v>
      </c>
      <c r="F13" s="12" t="s">
        <v>264</v>
      </c>
      <c r="G13" s="21">
        <v>62</v>
      </c>
      <c r="H13" s="21">
        <v>75</v>
      </c>
      <c r="I13" s="21"/>
      <c r="J13" s="21"/>
      <c r="K13" s="21"/>
      <c r="L13" s="21">
        <f>SUM(G13:J13)-K13</f>
        <v>137</v>
      </c>
      <c r="M13" s="36"/>
    </row>
    <row r="14" spans="1:13" s="4" customFormat="1" ht="17.25" customHeight="1" x14ac:dyDescent="0.25">
      <c r="A14" s="21">
        <v>12</v>
      </c>
      <c r="B14" s="10" t="s">
        <v>220</v>
      </c>
      <c r="C14" s="12"/>
      <c r="D14" s="12"/>
      <c r="E14" s="10" t="s">
        <v>6</v>
      </c>
      <c r="F14" s="12" t="s">
        <v>264</v>
      </c>
      <c r="G14" s="21">
        <v>48</v>
      </c>
      <c r="H14" s="21">
        <v>86</v>
      </c>
      <c r="I14" s="21"/>
      <c r="J14" s="21"/>
      <c r="K14" s="21"/>
      <c r="L14" s="21">
        <f>SUM(G14:J14)-K14</f>
        <v>134</v>
      </c>
      <c r="M14" s="14"/>
    </row>
    <row r="15" spans="1:13" s="4" customFormat="1" ht="17.25" customHeight="1" x14ac:dyDescent="0.25">
      <c r="A15" s="21">
        <v>13</v>
      </c>
      <c r="B15" s="10" t="s">
        <v>255</v>
      </c>
      <c r="C15" s="12"/>
      <c r="D15" s="12"/>
      <c r="E15" s="10" t="s">
        <v>6</v>
      </c>
      <c r="F15" s="12" t="s">
        <v>264</v>
      </c>
      <c r="G15" s="21">
        <v>71</v>
      </c>
      <c r="H15" s="21">
        <v>60</v>
      </c>
      <c r="I15" s="21"/>
      <c r="J15" s="21"/>
      <c r="K15" s="21"/>
      <c r="L15" s="21">
        <f>SUM(G15:J15)-K15</f>
        <v>131</v>
      </c>
      <c r="M15" s="33"/>
    </row>
    <row r="16" spans="1:13" s="4" customFormat="1" ht="17.25" customHeight="1" x14ac:dyDescent="0.25">
      <c r="A16" s="21">
        <v>14</v>
      </c>
      <c r="B16" s="10" t="s">
        <v>70</v>
      </c>
      <c r="C16" s="12"/>
      <c r="D16" s="12"/>
      <c r="E16" s="10" t="s">
        <v>6</v>
      </c>
      <c r="F16" s="12" t="s">
        <v>264</v>
      </c>
      <c r="G16" s="21">
        <v>55</v>
      </c>
      <c r="H16" s="22">
        <v>69</v>
      </c>
      <c r="I16" s="21"/>
      <c r="J16" s="21"/>
      <c r="K16" s="21"/>
      <c r="L16" s="21">
        <f>SUM(G16:J16)-K16</f>
        <v>124</v>
      </c>
      <c r="M16" s="14"/>
    </row>
    <row r="17" spans="1:13" s="4" customFormat="1" ht="17.25" customHeight="1" x14ac:dyDescent="0.25">
      <c r="A17" s="21">
        <v>15</v>
      </c>
      <c r="B17" s="10" t="s">
        <v>38</v>
      </c>
      <c r="C17" s="12"/>
      <c r="D17" s="12"/>
      <c r="E17" s="10" t="s">
        <v>14</v>
      </c>
      <c r="F17" s="12" t="s">
        <v>264</v>
      </c>
      <c r="G17" s="21">
        <v>61</v>
      </c>
      <c r="H17" s="21">
        <v>62</v>
      </c>
      <c r="I17" s="21"/>
      <c r="J17" s="21"/>
      <c r="K17" s="21"/>
      <c r="L17" s="21">
        <f>SUM(G17:J17)-K17</f>
        <v>123</v>
      </c>
      <c r="M17" s="18"/>
    </row>
    <row r="18" spans="1:13" s="4" customFormat="1" ht="17.25" customHeight="1" x14ac:dyDescent="0.25">
      <c r="A18" s="21">
        <v>16</v>
      </c>
      <c r="B18" s="10" t="s">
        <v>270</v>
      </c>
      <c r="C18" s="12"/>
      <c r="D18" s="12"/>
      <c r="E18" s="10" t="s">
        <v>271</v>
      </c>
      <c r="F18" s="12" t="s">
        <v>264</v>
      </c>
      <c r="G18" s="21">
        <v>54</v>
      </c>
      <c r="H18" s="21">
        <v>63</v>
      </c>
      <c r="I18" s="21"/>
      <c r="J18" s="21"/>
      <c r="K18" s="21"/>
      <c r="L18" s="21">
        <f>SUM(G18:J18)-K18</f>
        <v>117</v>
      </c>
      <c r="M18" s="17"/>
    </row>
    <row r="19" spans="1:13" ht="17.25" customHeight="1" x14ac:dyDescent="0.25">
      <c r="A19" s="21">
        <v>17</v>
      </c>
      <c r="B19" s="10" t="s">
        <v>69</v>
      </c>
      <c r="C19" s="12"/>
      <c r="D19" s="12"/>
      <c r="E19" s="10" t="s">
        <v>405</v>
      </c>
      <c r="F19" s="12" t="s">
        <v>264</v>
      </c>
      <c r="G19" s="21">
        <v>47</v>
      </c>
      <c r="H19" s="29">
        <v>70</v>
      </c>
      <c r="I19" s="14"/>
      <c r="J19" s="14"/>
      <c r="K19" s="14"/>
      <c r="L19" s="14">
        <f>SUM(G19:J19)-K19</f>
        <v>117</v>
      </c>
      <c r="M19" s="14"/>
    </row>
    <row r="20" spans="1:13" ht="17.25" customHeight="1" x14ac:dyDescent="0.25">
      <c r="A20" s="21">
        <v>18</v>
      </c>
      <c r="B20" s="10" t="s">
        <v>273</v>
      </c>
      <c r="C20" s="12"/>
      <c r="D20" s="12" t="s">
        <v>256</v>
      </c>
      <c r="E20" s="10" t="s">
        <v>189</v>
      </c>
      <c r="F20" s="12" t="s">
        <v>264</v>
      </c>
      <c r="G20" s="21">
        <v>36</v>
      </c>
      <c r="H20" s="29">
        <v>71</v>
      </c>
      <c r="I20" s="14"/>
      <c r="J20" s="14"/>
      <c r="K20" s="14"/>
      <c r="L20" s="14">
        <f>SUM(G20:J20)-K20</f>
        <v>107</v>
      </c>
      <c r="M20" s="14"/>
    </row>
    <row r="21" spans="1:13" ht="17.25" customHeight="1" x14ac:dyDescent="0.25">
      <c r="A21" s="21">
        <v>19</v>
      </c>
      <c r="B21" s="10" t="s">
        <v>74</v>
      </c>
      <c r="C21" s="12"/>
      <c r="D21" s="12"/>
      <c r="E21" s="10" t="s">
        <v>14</v>
      </c>
      <c r="F21" s="12" t="s">
        <v>264</v>
      </c>
      <c r="G21" s="21">
        <v>44</v>
      </c>
      <c r="H21" s="22">
        <v>58</v>
      </c>
      <c r="I21" s="21"/>
      <c r="J21" s="23"/>
      <c r="K21" s="21"/>
      <c r="L21" s="21">
        <f>SUM(G21:J21)</f>
        <v>102</v>
      </c>
      <c r="M21" s="14"/>
    </row>
    <row r="22" spans="1:13" ht="17.25" customHeight="1" x14ac:dyDescent="0.25">
      <c r="A22" s="21">
        <v>20</v>
      </c>
      <c r="B22" s="10" t="s">
        <v>275</v>
      </c>
      <c r="C22" s="12" t="s">
        <v>3</v>
      </c>
      <c r="D22" s="12"/>
      <c r="E22" s="10" t="s">
        <v>14</v>
      </c>
      <c r="F22" s="12" t="s">
        <v>266</v>
      </c>
      <c r="G22" s="21">
        <v>33</v>
      </c>
      <c r="H22" s="21">
        <v>61</v>
      </c>
      <c r="I22" s="21"/>
      <c r="J22" s="21"/>
      <c r="K22" s="21"/>
      <c r="L22" s="21">
        <f>SUM(G22:J22)-K22</f>
        <v>94</v>
      </c>
      <c r="M22" s="17"/>
    </row>
    <row r="23" spans="1:13" ht="17.25" customHeight="1" x14ac:dyDescent="0.25">
      <c r="A23" s="21">
        <v>21</v>
      </c>
      <c r="B23" s="10" t="s">
        <v>80</v>
      </c>
      <c r="C23" s="12"/>
      <c r="D23" s="12"/>
      <c r="E23" s="10" t="s">
        <v>25</v>
      </c>
      <c r="F23" s="12" t="s">
        <v>264</v>
      </c>
      <c r="G23" s="21">
        <v>46</v>
      </c>
      <c r="H23" s="22">
        <v>36</v>
      </c>
      <c r="I23" s="21"/>
      <c r="J23" s="21"/>
      <c r="K23" s="21"/>
      <c r="L23" s="21">
        <f>SUM(G23:J23)-K23</f>
        <v>82</v>
      </c>
      <c r="M23" s="17"/>
    </row>
    <row r="24" spans="1:13" ht="17.25" customHeight="1" x14ac:dyDescent="0.25">
      <c r="A24" s="21">
        <v>22</v>
      </c>
      <c r="B24" s="10" t="s">
        <v>46</v>
      </c>
      <c r="C24" s="12"/>
      <c r="D24" s="12"/>
      <c r="E24" s="10" t="s">
        <v>32</v>
      </c>
      <c r="F24" s="12" t="s">
        <v>264</v>
      </c>
      <c r="G24" s="21">
        <v>80</v>
      </c>
      <c r="H24" s="22"/>
      <c r="I24" s="21"/>
      <c r="J24" s="21"/>
      <c r="K24" s="21"/>
      <c r="L24" s="21">
        <f>SUM(G24:J24)-K24</f>
        <v>80</v>
      </c>
      <c r="M24" s="36"/>
    </row>
    <row r="25" spans="1:13" ht="17.25" customHeight="1" x14ac:dyDescent="0.25">
      <c r="A25" s="21">
        <v>23</v>
      </c>
      <c r="B25" s="10" t="s">
        <v>219</v>
      </c>
      <c r="C25" s="12"/>
      <c r="D25" s="12"/>
      <c r="E25" s="10" t="s">
        <v>18</v>
      </c>
      <c r="F25" s="12" t="s">
        <v>266</v>
      </c>
      <c r="G25" s="21">
        <v>79</v>
      </c>
      <c r="H25" s="21"/>
      <c r="I25" s="21"/>
      <c r="J25" s="21"/>
      <c r="K25" s="21"/>
      <c r="L25" s="21">
        <f>SUM(G25:J25)-K25</f>
        <v>79</v>
      </c>
      <c r="M25" s="17"/>
    </row>
    <row r="26" spans="1:13" ht="17.25" customHeight="1" x14ac:dyDescent="0.25">
      <c r="A26" s="21">
        <v>24</v>
      </c>
      <c r="B26" s="10" t="s">
        <v>85</v>
      </c>
      <c r="C26" s="12"/>
      <c r="D26" s="12"/>
      <c r="E26" s="10" t="s">
        <v>14</v>
      </c>
      <c r="F26" s="12" t="s">
        <v>264</v>
      </c>
      <c r="G26" s="21">
        <v>32</v>
      </c>
      <c r="H26" s="29">
        <v>47</v>
      </c>
      <c r="I26" s="14"/>
      <c r="J26" s="14"/>
      <c r="K26" s="14"/>
      <c r="L26" s="14">
        <f>SUM(G26:J26)-K26</f>
        <v>79</v>
      </c>
      <c r="M26" s="14"/>
    </row>
    <row r="27" spans="1:13" ht="17.25" customHeight="1" x14ac:dyDescent="0.25">
      <c r="A27" s="21">
        <v>25</v>
      </c>
      <c r="B27" s="10" t="s">
        <v>278</v>
      </c>
      <c r="C27" s="12"/>
      <c r="D27" s="12" t="s">
        <v>256</v>
      </c>
      <c r="E27" s="10" t="s">
        <v>15</v>
      </c>
      <c r="F27" s="12" t="s">
        <v>264</v>
      </c>
      <c r="G27" s="21">
        <v>21</v>
      </c>
      <c r="H27" s="21">
        <v>57</v>
      </c>
      <c r="I27" s="21"/>
      <c r="J27" s="21"/>
      <c r="K27" s="21"/>
      <c r="L27" s="21">
        <f>SUM(G27:J27)-K27</f>
        <v>78</v>
      </c>
      <c r="M27" s="18"/>
    </row>
    <row r="28" spans="1:13" ht="17.25" customHeight="1" x14ac:dyDescent="0.25">
      <c r="A28" s="21">
        <v>26</v>
      </c>
      <c r="B28" s="10" t="s">
        <v>242</v>
      </c>
      <c r="C28" s="12" t="s">
        <v>3</v>
      </c>
      <c r="D28" s="12"/>
      <c r="E28" s="10" t="s">
        <v>10</v>
      </c>
      <c r="F28" s="12" t="s">
        <v>264</v>
      </c>
      <c r="G28" s="21">
        <v>26</v>
      </c>
      <c r="H28" s="21">
        <v>48</v>
      </c>
      <c r="I28" s="21"/>
      <c r="J28" s="21"/>
      <c r="K28" s="21"/>
      <c r="L28" s="21">
        <f>SUM(G28:J28)-K28</f>
        <v>74</v>
      </c>
      <c r="M28" s="17"/>
    </row>
    <row r="29" spans="1:13" ht="17.25" customHeight="1" x14ac:dyDescent="0.25">
      <c r="A29" s="21">
        <v>27</v>
      </c>
      <c r="B29" s="10" t="s">
        <v>223</v>
      </c>
      <c r="C29" s="12"/>
      <c r="D29" s="12"/>
      <c r="E29" s="10" t="s">
        <v>18</v>
      </c>
      <c r="F29" s="12" t="s">
        <v>266</v>
      </c>
      <c r="G29" s="21">
        <v>72</v>
      </c>
      <c r="H29" s="21"/>
      <c r="I29" s="21"/>
      <c r="J29" s="21"/>
      <c r="K29" s="21"/>
      <c r="L29" s="21">
        <f>SUM(G29:J29)-K29</f>
        <v>72</v>
      </c>
      <c r="M29" s="36"/>
    </row>
    <row r="30" spans="1:13" ht="17.25" customHeight="1" x14ac:dyDescent="0.25">
      <c r="A30" s="21">
        <v>28</v>
      </c>
      <c r="B30" s="10" t="s">
        <v>61</v>
      </c>
      <c r="C30" s="12"/>
      <c r="D30" s="12"/>
      <c r="E30" s="10" t="s">
        <v>6</v>
      </c>
      <c r="F30" s="12" t="s">
        <v>264</v>
      </c>
      <c r="G30" s="21">
        <v>70</v>
      </c>
      <c r="H30" s="21"/>
      <c r="I30" s="21"/>
      <c r="J30" s="21"/>
      <c r="K30" s="21"/>
      <c r="L30" s="21">
        <f>SUM(G30:J30)-K30</f>
        <v>70</v>
      </c>
      <c r="M30" s="36"/>
    </row>
    <row r="31" spans="1:13" ht="17.25" customHeight="1" x14ac:dyDescent="0.25">
      <c r="A31" s="21">
        <v>29</v>
      </c>
      <c r="B31" s="10" t="s">
        <v>84</v>
      </c>
      <c r="C31" s="12"/>
      <c r="D31" s="12"/>
      <c r="E31" s="10" t="s">
        <v>6</v>
      </c>
      <c r="F31" s="12" t="s">
        <v>264</v>
      </c>
      <c r="G31" s="21">
        <v>21</v>
      </c>
      <c r="H31" s="29">
        <v>49</v>
      </c>
      <c r="I31" s="14"/>
      <c r="J31" s="14"/>
      <c r="K31" s="14"/>
      <c r="L31" s="14">
        <f>SUM(G31:J31)-K31</f>
        <v>70</v>
      </c>
      <c r="M31" s="35"/>
    </row>
    <row r="32" spans="1:13" ht="17.25" customHeight="1" x14ac:dyDescent="0.25">
      <c r="A32" s="21">
        <v>30</v>
      </c>
      <c r="B32" s="10" t="s">
        <v>39</v>
      </c>
      <c r="C32" s="12"/>
      <c r="D32" s="12"/>
      <c r="E32" s="10" t="s">
        <v>14</v>
      </c>
      <c r="F32" s="12" t="s">
        <v>264</v>
      </c>
      <c r="G32" s="21">
        <v>21</v>
      </c>
      <c r="H32" s="14">
        <v>46</v>
      </c>
      <c r="I32" s="15"/>
      <c r="J32" s="14"/>
      <c r="K32" s="14"/>
      <c r="L32" s="14">
        <f>SUM(G32:J32)-K32</f>
        <v>67</v>
      </c>
      <c r="M32" s="18"/>
    </row>
    <row r="33" spans="1:16" ht="17.25" customHeight="1" x14ac:dyDescent="0.25">
      <c r="A33" s="21">
        <v>31</v>
      </c>
      <c r="B33" s="10" t="s">
        <v>82</v>
      </c>
      <c r="C33" s="12"/>
      <c r="D33" s="12"/>
      <c r="E33" s="10" t="s">
        <v>37</v>
      </c>
      <c r="F33" s="12" t="s">
        <v>264</v>
      </c>
      <c r="G33" s="21">
        <v>60</v>
      </c>
      <c r="H33" s="29"/>
      <c r="I33" s="14"/>
      <c r="J33" s="14"/>
      <c r="K33" s="14"/>
      <c r="L33" s="14">
        <f>SUM(G33:J33)-K33</f>
        <v>60</v>
      </c>
      <c r="M33" s="14"/>
      <c r="P33" s="16"/>
    </row>
    <row r="34" spans="1:16" ht="17.25" customHeight="1" x14ac:dyDescent="0.25">
      <c r="A34" s="21">
        <v>32</v>
      </c>
      <c r="B34" s="10" t="s">
        <v>49</v>
      </c>
      <c r="C34" s="12"/>
      <c r="D34" s="12"/>
      <c r="E34" s="10" t="s">
        <v>6</v>
      </c>
      <c r="F34" s="12" t="s">
        <v>264</v>
      </c>
      <c r="G34" s="21">
        <v>59</v>
      </c>
      <c r="H34" s="22"/>
      <c r="I34" s="21"/>
      <c r="J34" s="21"/>
      <c r="K34" s="21"/>
      <c r="L34" s="21">
        <f>SUM(G34:J34)-K34</f>
        <v>59</v>
      </c>
      <c r="M34" s="17"/>
    </row>
    <row r="35" spans="1:16" ht="17.25" customHeight="1" x14ac:dyDescent="0.25">
      <c r="A35" s="21">
        <v>33</v>
      </c>
      <c r="B35" s="10" t="s">
        <v>406</v>
      </c>
      <c r="C35" s="12"/>
      <c r="D35" s="12"/>
      <c r="E35" s="10" t="s">
        <v>13</v>
      </c>
      <c r="F35" s="12" t="s">
        <v>264</v>
      </c>
      <c r="G35" s="21"/>
      <c r="H35" s="22">
        <v>59</v>
      </c>
      <c r="I35" s="21"/>
      <c r="J35" s="21"/>
      <c r="K35" s="21"/>
      <c r="L35" s="21">
        <f>SUM(G35:J35)-K35</f>
        <v>59</v>
      </c>
      <c r="M35" s="14"/>
    </row>
    <row r="36" spans="1:16" ht="17.25" customHeight="1" x14ac:dyDescent="0.25">
      <c r="A36" s="21">
        <v>34</v>
      </c>
      <c r="B36" s="10" t="s">
        <v>218</v>
      </c>
      <c r="C36" s="12" t="s">
        <v>3</v>
      </c>
      <c r="D36" s="12"/>
      <c r="E36" s="10" t="s">
        <v>25</v>
      </c>
      <c r="F36" s="12" t="s">
        <v>269</v>
      </c>
      <c r="G36" s="21">
        <v>58</v>
      </c>
      <c r="H36" s="21"/>
      <c r="I36" s="21"/>
      <c r="J36" s="21"/>
      <c r="K36" s="21"/>
      <c r="L36" s="21">
        <f>SUM(G36:J36)-K36</f>
        <v>58</v>
      </c>
      <c r="M36" s="17"/>
    </row>
    <row r="37" spans="1:16" ht="17.25" customHeight="1" x14ac:dyDescent="0.25">
      <c r="A37" s="21">
        <v>35</v>
      </c>
      <c r="B37" s="10" t="s">
        <v>75</v>
      </c>
      <c r="C37" s="12"/>
      <c r="D37" s="12"/>
      <c r="E37" s="10" t="s">
        <v>37</v>
      </c>
      <c r="F37" s="12" t="s">
        <v>264</v>
      </c>
      <c r="G37" s="21">
        <v>57</v>
      </c>
      <c r="H37" s="21"/>
      <c r="I37" s="21"/>
      <c r="J37" s="21"/>
      <c r="K37" s="21"/>
      <c r="L37" s="21">
        <f>SUM(G37:J37)-K37</f>
        <v>57</v>
      </c>
      <c r="M37" s="17"/>
    </row>
    <row r="38" spans="1:16" ht="17.25" customHeight="1" x14ac:dyDescent="0.25">
      <c r="A38" s="21">
        <v>36</v>
      </c>
      <c r="B38" s="10" t="s">
        <v>83</v>
      </c>
      <c r="C38" s="12" t="s">
        <v>3</v>
      </c>
      <c r="D38" s="12" t="s">
        <v>256</v>
      </c>
      <c r="E38" s="10" t="s">
        <v>19</v>
      </c>
      <c r="F38" s="12" t="s">
        <v>264</v>
      </c>
      <c r="G38" s="21">
        <v>57</v>
      </c>
      <c r="H38" s="21"/>
      <c r="I38" s="21"/>
      <c r="J38" s="21"/>
      <c r="K38" s="21"/>
      <c r="L38" s="21">
        <f>SUM(G38:J38)-K38</f>
        <v>57</v>
      </c>
      <c r="M38" s="14"/>
    </row>
    <row r="39" spans="1:16" ht="17.25" customHeight="1" x14ac:dyDescent="0.25">
      <c r="A39" s="21">
        <v>37</v>
      </c>
      <c r="B39" s="10" t="s">
        <v>407</v>
      </c>
      <c r="C39" s="12"/>
      <c r="D39" s="12"/>
      <c r="E39" s="10" t="s">
        <v>408</v>
      </c>
      <c r="F39" s="12" t="s">
        <v>264</v>
      </c>
      <c r="G39" s="21"/>
      <c r="H39" s="6">
        <v>56</v>
      </c>
      <c r="I39" s="21"/>
      <c r="J39" s="21"/>
      <c r="K39" s="21"/>
      <c r="L39" s="21">
        <f>SUM(G39:J39)-K39</f>
        <v>56</v>
      </c>
      <c r="M39" s="17"/>
    </row>
    <row r="40" spans="1:16" ht="17.25" customHeight="1" x14ac:dyDescent="0.25">
      <c r="A40" s="21">
        <v>38</v>
      </c>
      <c r="B40" s="10" t="s">
        <v>226</v>
      </c>
      <c r="C40" s="12"/>
      <c r="D40" s="12"/>
      <c r="E40" s="10" t="s">
        <v>21</v>
      </c>
      <c r="F40" s="12" t="s">
        <v>264</v>
      </c>
      <c r="G40" s="21">
        <v>31</v>
      </c>
      <c r="H40" s="29">
        <v>21</v>
      </c>
      <c r="I40" s="14"/>
      <c r="J40" s="14"/>
      <c r="K40" s="14"/>
      <c r="L40" s="14">
        <f>SUM(G40:J40)-K40</f>
        <v>52</v>
      </c>
      <c r="M40" s="14"/>
    </row>
    <row r="41" spans="1:16" ht="17.25" customHeight="1" x14ac:dyDescent="0.25">
      <c r="A41" s="21">
        <v>39</v>
      </c>
      <c r="B41" s="10" t="s">
        <v>228</v>
      </c>
      <c r="C41" s="12"/>
      <c r="D41" s="12" t="s">
        <v>256</v>
      </c>
      <c r="E41" s="10" t="s">
        <v>9</v>
      </c>
      <c r="F41" s="12" t="s">
        <v>262</v>
      </c>
      <c r="G41" s="21">
        <v>11</v>
      </c>
      <c r="H41" s="22">
        <v>39</v>
      </c>
      <c r="I41" s="21"/>
      <c r="J41" s="21"/>
      <c r="K41" s="21"/>
      <c r="L41" s="21">
        <f>SUM(G41:J41)-K41</f>
        <v>50</v>
      </c>
      <c r="M41" s="35"/>
    </row>
    <row r="42" spans="1:16" ht="17.25" customHeight="1" x14ac:dyDescent="0.25">
      <c r="A42" s="21">
        <v>40</v>
      </c>
      <c r="B42" s="10" t="s">
        <v>409</v>
      </c>
      <c r="C42" s="12"/>
      <c r="D42" s="12"/>
      <c r="E42" s="10" t="s">
        <v>336</v>
      </c>
      <c r="F42" s="12" t="s">
        <v>264</v>
      </c>
      <c r="G42" s="21"/>
      <c r="H42" s="22">
        <v>50</v>
      </c>
      <c r="I42" s="21"/>
      <c r="J42" s="21"/>
      <c r="K42" s="21"/>
      <c r="L42" s="21">
        <f>SUM(G42:J42)-K42</f>
        <v>50</v>
      </c>
      <c r="M42" s="18"/>
    </row>
    <row r="43" spans="1:16" ht="17.25" customHeight="1" x14ac:dyDescent="0.25">
      <c r="A43" s="21">
        <v>41</v>
      </c>
      <c r="B43" s="10" t="s">
        <v>225</v>
      </c>
      <c r="C43" s="12"/>
      <c r="D43" s="12"/>
      <c r="E43" s="10" t="s">
        <v>6</v>
      </c>
      <c r="F43" s="12" t="s">
        <v>264</v>
      </c>
      <c r="G43" s="21">
        <v>26</v>
      </c>
      <c r="H43" s="21">
        <v>21</v>
      </c>
      <c r="I43" s="21"/>
      <c r="J43" s="21"/>
      <c r="K43" s="21"/>
      <c r="L43" s="21">
        <f>SUM(G43:J43)-K43</f>
        <v>47</v>
      </c>
      <c r="M43" s="18"/>
    </row>
    <row r="44" spans="1:16" ht="17.25" customHeight="1" x14ac:dyDescent="0.25">
      <c r="A44" s="21">
        <v>42</v>
      </c>
      <c r="B44" s="10" t="s">
        <v>279</v>
      </c>
      <c r="C44" s="12"/>
      <c r="D44" s="12"/>
      <c r="E44" s="10" t="s">
        <v>6</v>
      </c>
      <c r="F44" s="12" t="s">
        <v>264</v>
      </c>
      <c r="G44" s="21">
        <v>21</v>
      </c>
      <c r="H44" s="22">
        <v>26</v>
      </c>
      <c r="I44" s="21"/>
      <c r="J44" s="21"/>
      <c r="K44" s="21"/>
      <c r="L44" s="21">
        <f>SUM(G44:J44)-K44</f>
        <v>47</v>
      </c>
      <c r="M44" s="18"/>
    </row>
    <row r="45" spans="1:16" ht="17.25" customHeight="1" x14ac:dyDescent="0.25">
      <c r="A45" s="21">
        <v>43</v>
      </c>
      <c r="B45" s="10" t="s">
        <v>86</v>
      </c>
      <c r="C45" s="12"/>
      <c r="D45" s="12" t="s">
        <v>256</v>
      </c>
      <c r="E45" s="10" t="s">
        <v>6</v>
      </c>
      <c r="F45" s="12" t="s">
        <v>264</v>
      </c>
      <c r="G45" s="21">
        <v>21</v>
      </c>
      <c r="H45" s="21">
        <v>26</v>
      </c>
      <c r="I45" s="21"/>
      <c r="J45" s="21"/>
      <c r="K45" s="21"/>
      <c r="L45" s="21">
        <f>SUM(G45:J45)-K45</f>
        <v>47</v>
      </c>
      <c r="M45" s="18"/>
    </row>
    <row r="46" spans="1:16" ht="17.25" customHeight="1" x14ac:dyDescent="0.25">
      <c r="A46" s="21">
        <v>44</v>
      </c>
      <c r="B46" s="10" t="s">
        <v>272</v>
      </c>
      <c r="C46" s="12"/>
      <c r="D46" s="12"/>
      <c r="E46" s="10" t="s">
        <v>6</v>
      </c>
      <c r="F46" s="12" t="s">
        <v>262</v>
      </c>
      <c r="G46" s="21">
        <v>45</v>
      </c>
      <c r="H46" s="22"/>
      <c r="I46" s="21"/>
      <c r="J46" s="21"/>
      <c r="K46" s="21"/>
      <c r="L46" s="21">
        <f>SUM(G46:J46)-K46</f>
        <v>45</v>
      </c>
      <c r="M46" s="18"/>
    </row>
    <row r="47" spans="1:16" ht="17.25" customHeight="1" x14ac:dyDescent="0.25">
      <c r="A47" s="21">
        <v>45</v>
      </c>
      <c r="B47" s="10" t="s">
        <v>243</v>
      </c>
      <c r="C47" s="12" t="s">
        <v>3</v>
      </c>
      <c r="D47" s="12"/>
      <c r="E47" s="10" t="s">
        <v>24</v>
      </c>
      <c r="F47" s="12" t="s">
        <v>264</v>
      </c>
      <c r="G47" s="21">
        <v>11</v>
      </c>
      <c r="H47" s="29">
        <v>34</v>
      </c>
      <c r="I47" s="14"/>
      <c r="J47" s="14"/>
      <c r="K47" s="14"/>
      <c r="L47" s="14">
        <f>SUM(G47:J47)-K47</f>
        <v>45</v>
      </c>
      <c r="M47" s="14"/>
    </row>
    <row r="48" spans="1:16" ht="17.25" customHeight="1" x14ac:dyDescent="0.25">
      <c r="A48" s="21">
        <v>46</v>
      </c>
      <c r="B48" s="10" t="s">
        <v>229</v>
      </c>
      <c r="C48" s="12"/>
      <c r="D48" s="12" t="s">
        <v>256</v>
      </c>
      <c r="E48" s="10" t="s">
        <v>18</v>
      </c>
      <c r="F48" s="12" t="s">
        <v>264</v>
      </c>
      <c r="G48" s="21">
        <v>43</v>
      </c>
      <c r="H48" s="21"/>
      <c r="I48" s="21"/>
      <c r="J48" s="21"/>
      <c r="K48" s="21"/>
      <c r="L48" s="21">
        <f>SUM(G48:J48)-K48</f>
        <v>43</v>
      </c>
      <c r="M48" s="14"/>
    </row>
    <row r="49" spans="1:13" ht="17.25" customHeight="1" x14ac:dyDescent="0.25">
      <c r="A49" s="21">
        <v>47</v>
      </c>
      <c r="B49" s="10" t="s">
        <v>410</v>
      </c>
      <c r="C49" s="12"/>
      <c r="D49" s="12" t="s">
        <v>256</v>
      </c>
      <c r="E49" s="10" t="s">
        <v>336</v>
      </c>
      <c r="F49" s="12" t="s">
        <v>264</v>
      </c>
      <c r="G49" s="21"/>
      <c r="H49" s="14">
        <v>40</v>
      </c>
      <c r="I49" s="14"/>
      <c r="J49" s="30"/>
      <c r="K49" s="14"/>
      <c r="L49" s="14">
        <f>SUM(G49:J49)-K49</f>
        <v>40</v>
      </c>
      <c r="M49" s="32"/>
    </row>
    <row r="50" spans="1:13" ht="17.25" customHeight="1" x14ac:dyDescent="0.25">
      <c r="A50" s="21">
        <v>48</v>
      </c>
      <c r="B50" s="10" t="s">
        <v>411</v>
      </c>
      <c r="C50" s="12"/>
      <c r="D50" s="12"/>
      <c r="E50" s="10" t="s">
        <v>336</v>
      </c>
      <c r="F50" s="3" t="s">
        <v>264</v>
      </c>
      <c r="G50" s="21"/>
      <c r="H50" s="29">
        <v>38</v>
      </c>
      <c r="I50" s="14"/>
      <c r="J50" s="14"/>
      <c r="K50" s="14"/>
      <c r="L50" s="14">
        <f>SUM(G50:J50)-K50</f>
        <v>38</v>
      </c>
      <c r="M50" s="32"/>
    </row>
    <row r="51" spans="1:13" ht="17.25" customHeight="1" x14ac:dyDescent="0.25">
      <c r="A51" s="21">
        <v>49</v>
      </c>
      <c r="B51" s="10" t="s">
        <v>77</v>
      </c>
      <c r="C51" s="12"/>
      <c r="D51" s="12"/>
      <c r="E51" s="10" t="s">
        <v>88</v>
      </c>
      <c r="F51" s="12" t="s">
        <v>264</v>
      </c>
      <c r="G51" s="21">
        <v>37</v>
      </c>
      <c r="H51" s="22"/>
      <c r="I51" s="21"/>
      <c r="J51" s="21"/>
      <c r="K51" s="21"/>
      <c r="L51" s="21">
        <f>SUM(G51:J51)-K51</f>
        <v>37</v>
      </c>
      <c r="M51" s="17"/>
    </row>
    <row r="52" spans="1:13" ht="19.5" customHeight="1" x14ac:dyDescent="0.25">
      <c r="A52" s="21">
        <v>50</v>
      </c>
      <c r="B52" s="10" t="s">
        <v>412</v>
      </c>
      <c r="C52" s="12" t="s">
        <v>3</v>
      </c>
      <c r="D52" s="12"/>
      <c r="E52" s="10" t="s">
        <v>413</v>
      </c>
      <c r="F52" s="3" t="s">
        <v>264</v>
      </c>
      <c r="G52" s="21"/>
      <c r="H52" s="14">
        <v>37</v>
      </c>
      <c r="I52" s="14"/>
      <c r="J52" s="14"/>
      <c r="K52" s="14"/>
      <c r="L52" s="14">
        <f>SUM(G52:J52)-K52</f>
        <v>37</v>
      </c>
      <c r="M52" s="14"/>
    </row>
    <row r="53" spans="1:13" ht="17.25" customHeight="1" x14ac:dyDescent="0.25">
      <c r="A53" s="21">
        <v>51</v>
      </c>
      <c r="B53" s="10" t="s">
        <v>274</v>
      </c>
      <c r="C53" s="12"/>
      <c r="D53" s="12"/>
      <c r="E53" s="10" t="s">
        <v>24</v>
      </c>
      <c r="F53" s="12" t="s">
        <v>264</v>
      </c>
      <c r="G53" s="21">
        <v>36</v>
      </c>
      <c r="H53" s="22"/>
      <c r="I53" s="21"/>
      <c r="J53" s="21"/>
      <c r="K53" s="21"/>
      <c r="L53" s="21">
        <f>SUM(G53:J53)-K53</f>
        <v>36</v>
      </c>
      <c r="M53" s="18"/>
    </row>
    <row r="54" spans="1:13" ht="17.25" customHeight="1" x14ac:dyDescent="0.25">
      <c r="A54" s="21">
        <v>52</v>
      </c>
      <c r="B54" s="10" t="s">
        <v>414</v>
      </c>
      <c r="C54" s="12" t="s">
        <v>3</v>
      </c>
      <c r="D54" s="12"/>
      <c r="E54" s="10"/>
      <c r="F54" s="3" t="s">
        <v>264</v>
      </c>
      <c r="G54" s="21"/>
      <c r="H54" s="21">
        <v>35</v>
      </c>
      <c r="I54" s="21"/>
      <c r="J54" s="21"/>
      <c r="K54" s="21"/>
      <c r="L54" s="21">
        <f>SUM(G54:J54)-K54</f>
        <v>35</v>
      </c>
      <c r="M54" s="14"/>
    </row>
    <row r="55" spans="1:13" ht="17.25" customHeight="1" x14ac:dyDescent="0.25">
      <c r="A55" s="21">
        <v>53</v>
      </c>
      <c r="B55" s="10" t="s">
        <v>63</v>
      </c>
      <c r="C55" s="12"/>
      <c r="D55" s="12"/>
      <c r="E55" s="10" t="s">
        <v>33</v>
      </c>
      <c r="F55" s="12" t="s">
        <v>264</v>
      </c>
      <c r="G55" s="21">
        <v>34</v>
      </c>
      <c r="H55" s="14"/>
      <c r="I55" s="14"/>
      <c r="J55" s="14"/>
      <c r="K55" s="14"/>
      <c r="L55" s="14">
        <f>SUM(G55:J55)-K55</f>
        <v>34</v>
      </c>
      <c r="M55" s="14"/>
    </row>
    <row r="56" spans="1:13" ht="17.25" customHeight="1" x14ac:dyDescent="0.25">
      <c r="A56" s="21">
        <v>54</v>
      </c>
      <c r="B56" s="59" t="s">
        <v>415</v>
      </c>
      <c r="C56" s="60"/>
      <c r="D56" s="60"/>
      <c r="E56" s="59" t="s">
        <v>22</v>
      </c>
      <c r="F56" s="3" t="s">
        <v>429</v>
      </c>
      <c r="G56" s="21"/>
      <c r="H56" s="14">
        <v>33</v>
      </c>
      <c r="I56" s="14"/>
      <c r="J56" s="14"/>
      <c r="K56" s="14"/>
      <c r="L56" s="14">
        <f>SUM(G56:J56)-K56</f>
        <v>33</v>
      </c>
      <c r="M56" s="18"/>
    </row>
    <row r="57" spans="1:13" ht="17.25" customHeight="1" x14ac:dyDescent="0.25">
      <c r="A57" s="21">
        <v>55</v>
      </c>
      <c r="B57" s="59" t="s">
        <v>416</v>
      </c>
      <c r="C57" s="60" t="s">
        <v>3</v>
      </c>
      <c r="D57" s="60"/>
      <c r="E57" s="59" t="s">
        <v>417</v>
      </c>
      <c r="F57" s="3" t="s">
        <v>264</v>
      </c>
      <c r="G57" s="21"/>
      <c r="H57" s="22">
        <v>32</v>
      </c>
      <c r="I57" s="21"/>
      <c r="J57" s="21"/>
      <c r="K57" s="21"/>
      <c r="L57" s="21">
        <f>SUM(G57:J57)-K57</f>
        <v>32</v>
      </c>
      <c r="M57" s="32"/>
    </row>
    <row r="58" spans="1:13" ht="17.25" customHeight="1" x14ac:dyDescent="0.25">
      <c r="A58" s="21">
        <v>56</v>
      </c>
      <c r="B58" s="59" t="s">
        <v>81</v>
      </c>
      <c r="C58" s="60" t="s">
        <v>3</v>
      </c>
      <c r="D58" s="60"/>
      <c r="E58" s="59" t="s">
        <v>6</v>
      </c>
      <c r="F58" s="60" t="s">
        <v>264</v>
      </c>
      <c r="G58" s="21">
        <v>31</v>
      </c>
      <c r="H58" s="14"/>
      <c r="I58" s="30"/>
      <c r="J58" s="14"/>
      <c r="K58" s="30"/>
      <c r="L58" s="14">
        <f>SUM(G58:J58)-K58</f>
        <v>31</v>
      </c>
      <c r="M58" s="14"/>
    </row>
    <row r="59" spans="1:13" s="5" customFormat="1" ht="17.25" customHeight="1" x14ac:dyDescent="0.25">
      <c r="A59" s="21">
        <v>57</v>
      </c>
      <c r="B59" s="59" t="s">
        <v>276</v>
      </c>
      <c r="C59" s="60"/>
      <c r="D59" s="60"/>
      <c r="E59" s="59" t="s">
        <v>6</v>
      </c>
      <c r="F59" s="60" t="s">
        <v>264</v>
      </c>
      <c r="G59" s="21">
        <v>31</v>
      </c>
      <c r="H59" s="22"/>
      <c r="I59" s="21"/>
      <c r="J59" s="21"/>
      <c r="K59" s="21"/>
      <c r="L59" s="21">
        <f>SUM(G59:J59)-K59</f>
        <v>31</v>
      </c>
      <c r="M59" s="17"/>
    </row>
    <row r="60" spans="1:13" ht="17.25" customHeight="1" x14ac:dyDescent="0.25">
      <c r="A60" s="21">
        <v>58</v>
      </c>
      <c r="B60" s="59" t="s">
        <v>277</v>
      </c>
      <c r="C60" s="60"/>
      <c r="D60" s="60"/>
      <c r="E60" s="59" t="s">
        <v>32</v>
      </c>
      <c r="F60" s="67" t="s">
        <v>264</v>
      </c>
      <c r="G60" s="21">
        <v>31</v>
      </c>
      <c r="H60" s="22"/>
      <c r="I60" s="21"/>
      <c r="J60" s="21"/>
      <c r="K60" s="21"/>
      <c r="L60" s="21">
        <f>SUM(G60:J60)-K60</f>
        <v>31</v>
      </c>
      <c r="M60" s="18"/>
    </row>
    <row r="61" spans="1:13" ht="17.25" customHeight="1" x14ac:dyDescent="0.25">
      <c r="A61" s="21">
        <v>59</v>
      </c>
      <c r="B61" s="59" t="s">
        <v>418</v>
      </c>
      <c r="C61" s="60"/>
      <c r="D61" s="60" t="s">
        <v>256</v>
      </c>
      <c r="E61" s="59" t="s">
        <v>354</v>
      </c>
      <c r="F61" s="7" t="s">
        <v>266</v>
      </c>
      <c r="G61" s="21"/>
      <c r="H61" s="29">
        <v>26</v>
      </c>
      <c r="I61" s="14"/>
      <c r="J61" s="14"/>
      <c r="K61" s="14"/>
      <c r="L61" s="14">
        <f>SUM(G61:J61)-K61</f>
        <v>26</v>
      </c>
      <c r="M61" s="14"/>
    </row>
    <row r="62" spans="1:13" ht="17.25" customHeight="1" x14ac:dyDescent="0.25">
      <c r="A62" s="21">
        <v>60</v>
      </c>
      <c r="B62" s="59" t="s">
        <v>280</v>
      </c>
      <c r="C62" s="60"/>
      <c r="D62" s="60" t="s">
        <v>256</v>
      </c>
      <c r="E62" s="59" t="s">
        <v>13</v>
      </c>
      <c r="F62" s="67" t="s">
        <v>264</v>
      </c>
      <c r="G62" s="21">
        <v>21</v>
      </c>
      <c r="H62" s="21"/>
      <c r="I62" s="21"/>
      <c r="J62" s="21"/>
      <c r="K62" s="21"/>
      <c r="L62" s="21">
        <f>SUM(G62:J62)-K62</f>
        <v>21</v>
      </c>
      <c r="M62" s="18"/>
    </row>
    <row r="63" spans="1:13" ht="17.25" customHeight="1" x14ac:dyDescent="0.25">
      <c r="A63" s="21">
        <v>61</v>
      </c>
      <c r="B63" s="59" t="s">
        <v>87</v>
      </c>
      <c r="C63" s="60" t="s">
        <v>3</v>
      </c>
      <c r="D63" s="60"/>
      <c r="E63" s="59" t="s">
        <v>6</v>
      </c>
      <c r="F63" s="67" t="s">
        <v>264</v>
      </c>
      <c r="G63" s="21">
        <v>21</v>
      </c>
      <c r="H63" s="22"/>
      <c r="I63" s="21"/>
      <c r="J63" s="21"/>
      <c r="K63" s="21"/>
      <c r="L63" s="21">
        <f>SUM(G63:J63)-K63</f>
        <v>21</v>
      </c>
      <c r="M63" s="17"/>
    </row>
    <row r="64" spans="1:13" ht="17.25" customHeight="1" x14ac:dyDescent="0.25">
      <c r="A64" s="21">
        <v>62</v>
      </c>
      <c r="B64" s="59" t="s">
        <v>281</v>
      </c>
      <c r="C64" s="60"/>
      <c r="D64" s="60" t="s">
        <v>256</v>
      </c>
      <c r="E64" s="59" t="s">
        <v>37</v>
      </c>
      <c r="F64" s="67" t="s">
        <v>264</v>
      </c>
      <c r="G64" s="21">
        <v>21</v>
      </c>
      <c r="H64" s="29"/>
      <c r="I64" s="14"/>
      <c r="J64" s="14"/>
      <c r="K64" s="14"/>
      <c r="L64" s="14">
        <f>SUM(G64:J64)-K64</f>
        <v>21</v>
      </c>
      <c r="M64" s="14"/>
    </row>
    <row r="65" spans="1:13" ht="17.25" customHeight="1" x14ac:dyDescent="0.25">
      <c r="A65" s="21">
        <v>63</v>
      </c>
      <c r="B65" s="59" t="s">
        <v>419</v>
      </c>
      <c r="C65" s="60"/>
      <c r="D65" s="60" t="s">
        <v>256</v>
      </c>
      <c r="E65" s="59" t="s">
        <v>384</v>
      </c>
      <c r="F65" s="7" t="s">
        <v>264</v>
      </c>
      <c r="G65" s="21"/>
      <c r="H65" s="21">
        <v>21</v>
      </c>
      <c r="I65" s="21"/>
      <c r="J65" s="21"/>
      <c r="K65" s="21"/>
      <c r="L65" s="21">
        <f>SUM(G65:J65)-K65</f>
        <v>21</v>
      </c>
      <c r="M65" s="14"/>
    </row>
    <row r="66" spans="1:13" ht="17.25" customHeight="1" x14ac:dyDescent="0.25">
      <c r="A66" s="21">
        <v>64</v>
      </c>
      <c r="B66" s="59" t="s">
        <v>420</v>
      </c>
      <c r="C66" s="60"/>
      <c r="D66" s="60" t="s">
        <v>256</v>
      </c>
      <c r="E66" s="59" t="s">
        <v>336</v>
      </c>
      <c r="F66" s="7" t="s">
        <v>264</v>
      </c>
      <c r="G66" s="21"/>
      <c r="H66" s="29">
        <v>21</v>
      </c>
      <c r="I66" s="14"/>
      <c r="J66" s="14"/>
      <c r="K66" s="14"/>
      <c r="L66" s="14">
        <f>SUM(G66:J66)-K66</f>
        <v>21</v>
      </c>
      <c r="M66" s="14"/>
    </row>
    <row r="67" spans="1:13" ht="17.25" customHeight="1" x14ac:dyDescent="0.25">
      <c r="A67" s="21">
        <v>65</v>
      </c>
      <c r="B67" s="59" t="s">
        <v>421</v>
      </c>
      <c r="C67" s="60"/>
      <c r="D67" s="60" t="s">
        <v>256</v>
      </c>
      <c r="E67" s="59" t="s">
        <v>422</v>
      </c>
      <c r="F67" s="7" t="s">
        <v>264</v>
      </c>
      <c r="G67" s="21"/>
      <c r="H67" s="22">
        <v>16</v>
      </c>
      <c r="I67" s="21"/>
      <c r="J67" s="21"/>
      <c r="K67" s="21"/>
      <c r="L67" s="21">
        <f>SUM(G67:J67)-K67</f>
        <v>16</v>
      </c>
      <c r="M67" s="14"/>
    </row>
    <row r="68" spans="1:13" ht="17.25" customHeight="1" x14ac:dyDescent="0.25">
      <c r="A68" s="21">
        <v>66</v>
      </c>
      <c r="B68" s="59" t="s">
        <v>423</v>
      </c>
      <c r="C68" s="60" t="s">
        <v>3</v>
      </c>
      <c r="D68" s="60"/>
      <c r="E68" s="59" t="s">
        <v>336</v>
      </c>
      <c r="F68" s="7" t="s">
        <v>264</v>
      </c>
      <c r="G68" s="22"/>
      <c r="H68" s="14">
        <v>16</v>
      </c>
      <c r="I68" s="14"/>
      <c r="J68" s="14"/>
      <c r="K68" s="14"/>
      <c r="L68" s="14">
        <f>SUM(G68:J68)-K68</f>
        <v>16</v>
      </c>
      <c r="M68" s="14"/>
    </row>
    <row r="69" spans="1:13" ht="17.25" customHeight="1" x14ac:dyDescent="0.25">
      <c r="A69" s="21">
        <v>67</v>
      </c>
      <c r="B69" s="59" t="s">
        <v>282</v>
      </c>
      <c r="C69" s="60"/>
      <c r="D69" s="60"/>
      <c r="E69" s="59" t="s">
        <v>283</v>
      </c>
      <c r="F69" s="67" t="s">
        <v>284</v>
      </c>
      <c r="G69" s="22">
        <v>11</v>
      </c>
      <c r="H69" s="14"/>
      <c r="I69" s="14"/>
      <c r="J69" s="14"/>
      <c r="K69" s="14"/>
      <c r="L69" s="14">
        <f>SUM(G69:J69)-K69</f>
        <v>11</v>
      </c>
      <c r="M69" s="14"/>
    </row>
    <row r="70" spans="1:13" ht="17.25" customHeight="1" x14ac:dyDescent="0.25">
      <c r="A70" s="21">
        <v>68</v>
      </c>
      <c r="B70" s="59" t="s">
        <v>424</v>
      </c>
      <c r="C70" s="60"/>
      <c r="D70" s="60" t="s">
        <v>256</v>
      </c>
      <c r="E70" s="59" t="s">
        <v>356</v>
      </c>
      <c r="F70" s="7" t="s">
        <v>264</v>
      </c>
      <c r="G70" s="21"/>
      <c r="H70" s="29">
        <v>11</v>
      </c>
      <c r="I70" s="14"/>
      <c r="J70" s="14"/>
      <c r="K70" s="14"/>
      <c r="L70" s="14">
        <f>SUM(G70:J70)-K70</f>
        <v>11</v>
      </c>
      <c r="M70" s="17"/>
    </row>
    <row r="71" spans="1:13" ht="17.25" customHeight="1" x14ac:dyDescent="0.25">
      <c r="A71" s="21">
        <v>69</v>
      </c>
      <c r="B71" s="59" t="s">
        <v>425</v>
      </c>
      <c r="C71" s="60" t="s">
        <v>3</v>
      </c>
      <c r="D71" s="60"/>
      <c r="E71" s="59" t="s">
        <v>27</v>
      </c>
      <c r="F71" s="7" t="s">
        <v>264</v>
      </c>
      <c r="G71" s="21"/>
      <c r="H71" s="29">
        <v>11</v>
      </c>
      <c r="I71" s="14"/>
      <c r="J71" s="14"/>
      <c r="K71" s="14"/>
      <c r="L71" s="14">
        <f>SUM(G71:J71)-K71</f>
        <v>11</v>
      </c>
      <c r="M71" s="18"/>
    </row>
    <row r="72" spans="1:13" ht="17.25" customHeight="1" x14ac:dyDescent="0.25">
      <c r="A72" s="21">
        <v>70</v>
      </c>
      <c r="B72" s="59" t="s">
        <v>426</v>
      </c>
      <c r="C72" s="60"/>
      <c r="D72" s="70"/>
      <c r="E72" s="59" t="s">
        <v>403</v>
      </c>
      <c r="F72" s="7" t="s">
        <v>264</v>
      </c>
      <c r="G72" s="21"/>
      <c r="H72" s="14">
        <v>11</v>
      </c>
      <c r="I72" s="14"/>
      <c r="J72" s="14"/>
      <c r="K72" s="14"/>
      <c r="L72" s="14">
        <f>SUM(G72:J72)-K72</f>
        <v>11</v>
      </c>
      <c r="M72" s="18"/>
    </row>
    <row r="73" spans="1:13" ht="17.25" customHeight="1" x14ac:dyDescent="0.25">
      <c r="A73" s="21">
        <v>71</v>
      </c>
      <c r="B73" s="2"/>
      <c r="C73" s="8"/>
      <c r="D73" s="8"/>
      <c r="E73" s="75"/>
      <c r="F73" s="7"/>
      <c r="G73" s="21"/>
      <c r="H73" s="29"/>
      <c r="I73" s="14"/>
      <c r="J73" s="14"/>
      <c r="K73" s="14"/>
      <c r="L73" s="14">
        <f>SUM(G73:J73)-K73</f>
        <v>0</v>
      </c>
      <c r="M73" s="14"/>
    </row>
    <row r="74" spans="1:13" ht="17.25" customHeight="1" x14ac:dyDescent="0.25">
      <c r="A74" s="21">
        <v>72</v>
      </c>
      <c r="B74" s="2"/>
      <c r="C74" s="7"/>
      <c r="D74" s="7"/>
      <c r="E74" s="75"/>
      <c r="F74" s="7"/>
      <c r="G74" s="21"/>
      <c r="H74" s="29"/>
      <c r="I74" s="14"/>
      <c r="J74" s="14"/>
      <c r="K74" s="14"/>
      <c r="L74" s="14">
        <f t="shared" ref="L74:L75" si="1">SUM(G74:J74)-K74</f>
        <v>0</v>
      </c>
      <c r="M74" s="14"/>
    </row>
    <row r="75" spans="1:13" ht="17.25" customHeight="1" x14ac:dyDescent="0.25">
      <c r="A75" s="21">
        <v>73</v>
      </c>
      <c r="B75" s="2"/>
      <c r="C75" s="7"/>
      <c r="D75" s="7"/>
      <c r="E75" s="40"/>
      <c r="F75" s="7"/>
      <c r="G75" s="21"/>
      <c r="H75" s="22"/>
      <c r="I75" s="21"/>
      <c r="J75" s="21"/>
      <c r="K75" s="21"/>
      <c r="L75" s="21">
        <f t="shared" si="1"/>
        <v>0</v>
      </c>
      <c r="M75" s="14"/>
    </row>
    <row r="76" spans="1:13" ht="17.25" customHeight="1" x14ac:dyDescent="0.25">
      <c r="A76" s="21">
        <v>74</v>
      </c>
      <c r="B76" s="2"/>
      <c r="C76" s="7"/>
      <c r="D76" s="38"/>
      <c r="E76" s="39"/>
      <c r="F76" s="7"/>
      <c r="G76" s="21"/>
      <c r="H76" s="29"/>
      <c r="I76" s="14"/>
      <c r="J76" s="14"/>
      <c r="K76" s="14"/>
      <c r="L76" s="14">
        <f t="shared" ref="L76:L80" si="2">SUM(G76:J76)-K76</f>
        <v>0</v>
      </c>
      <c r="M76" s="14"/>
    </row>
    <row r="77" spans="1:13" ht="17.25" customHeight="1" x14ac:dyDescent="0.25">
      <c r="A77" s="21">
        <v>75</v>
      </c>
      <c r="B77" s="2"/>
      <c r="C77" s="7"/>
      <c r="D77" s="7"/>
      <c r="E77" s="40"/>
      <c r="F77" s="7"/>
      <c r="G77" s="21"/>
      <c r="H77" s="22"/>
      <c r="I77" s="21"/>
      <c r="J77" s="21"/>
      <c r="K77" s="21"/>
      <c r="L77" s="21">
        <f t="shared" si="2"/>
        <v>0</v>
      </c>
      <c r="M77" s="14"/>
    </row>
    <row r="78" spans="1:13" ht="17.25" customHeight="1" x14ac:dyDescent="0.25">
      <c r="A78" s="21">
        <v>76</v>
      </c>
      <c r="B78" s="2"/>
      <c r="C78" s="8"/>
      <c r="D78" s="8"/>
      <c r="E78" s="40"/>
      <c r="F78" s="7"/>
      <c r="G78" s="21"/>
      <c r="H78" s="29"/>
      <c r="I78" s="14"/>
      <c r="J78" s="14"/>
      <c r="K78" s="14"/>
      <c r="L78" s="14">
        <f t="shared" si="2"/>
        <v>0</v>
      </c>
      <c r="M78" s="18"/>
    </row>
    <row r="79" spans="1:13" ht="17.25" customHeight="1" x14ac:dyDescent="0.25">
      <c r="A79" s="21">
        <v>77</v>
      </c>
      <c r="B79" s="2"/>
      <c r="C79" s="7"/>
      <c r="D79" s="7"/>
      <c r="E79" s="40"/>
      <c r="F79" s="7"/>
      <c r="G79" s="21"/>
      <c r="H79" s="6"/>
      <c r="I79" s="21"/>
      <c r="J79" s="21"/>
      <c r="K79" s="21"/>
      <c r="L79" s="21">
        <f t="shared" si="2"/>
        <v>0</v>
      </c>
      <c r="M79" s="14"/>
    </row>
    <row r="80" spans="1:13" ht="17.25" customHeight="1" x14ac:dyDescent="0.25">
      <c r="A80" s="21">
        <v>78</v>
      </c>
      <c r="B80" s="2"/>
      <c r="C80" s="7"/>
      <c r="D80" s="7"/>
      <c r="E80" s="40"/>
      <c r="F80" s="7"/>
      <c r="G80" s="21"/>
      <c r="H80" s="29"/>
      <c r="I80" s="14"/>
      <c r="J80" s="14"/>
      <c r="K80" s="14"/>
      <c r="L80" s="14">
        <f t="shared" si="2"/>
        <v>0</v>
      </c>
      <c r="M80" s="14"/>
    </row>
    <row r="81" spans="1:14" s="5" customFormat="1" x14ac:dyDescent="0.25">
      <c r="A81" s="1"/>
      <c r="C81" s="1"/>
      <c r="D81" s="1"/>
      <c r="F81" s="1"/>
      <c r="G81" s="31"/>
      <c r="H81" s="1"/>
      <c r="I81" s="1"/>
      <c r="J81" s="1"/>
      <c r="K81" s="1"/>
      <c r="L81" s="1"/>
      <c r="M81" s="1"/>
    </row>
    <row r="82" spans="1:14" x14ac:dyDescent="0.25">
      <c r="A82" s="64" t="s">
        <v>329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3"/>
    </row>
  </sheetData>
  <sortState ref="B5:M72">
    <sortCondition descending="1" ref="L5:L72"/>
  </sortState>
  <mergeCells count="1">
    <mergeCell ref="A82:N82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120" zoomScaleNormal="120" workbookViewId="0">
      <selection activeCell="F106" sqref="F106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4" t="s">
        <v>0</v>
      </c>
      <c r="B2" s="25" t="s">
        <v>1</v>
      </c>
      <c r="C2" s="24" t="s">
        <v>3</v>
      </c>
      <c r="D2" s="25" t="s">
        <v>2</v>
      </c>
      <c r="E2" s="24" t="s">
        <v>261</v>
      </c>
      <c r="F2" s="24" t="s">
        <v>257</v>
      </c>
      <c r="G2" s="24" t="s">
        <v>258</v>
      </c>
      <c r="H2" s="24" t="s">
        <v>44</v>
      </c>
      <c r="I2" s="24" t="s">
        <v>4</v>
      </c>
      <c r="J2" s="26" t="s">
        <v>30</v>
      </c>
      <c r="K2" s="24" t="s">
        <v>5</v>
      </c>
      <c r="L2" s="24" t="s">
        <v>259</v>
      </c>
    </row>
    <row r="3" spans="1:12" ht="17.25" customHeight="1" x14ac:dyDescent="0.25">
      <c r="A3" s="19">
        <v>1</v>
      </c>
      <c r="B3" s="9" t="s">
        <v>95</v>
      </c>
      <c r="C3" s="11" t="s">
        <v>3</v>
      </c>
      <c r="D3" s="9" t="s">
        <v>15</v>
      </c>
      <c r="E3" s="11" t="s">
        <v>266</v>
      </c>
      <c r="F3" s="27">
        <v>110</v>
      </c>
      <c r="G3" s="20"/>
      <c r="H3" s="19"/>
      <c r="I3" s="19"/>
      <c r="J3" s="19"/>
      <c r="K3" s="19">
        <f t="shared" ref="K3" si="0">SUM(F3:I3)</f>
        <v>110</v>
      </c>
      <c r="L3" s="34" t="s">
        <v>285</v>
      </c>
    </row>
    <row r="4" spans="1:12" s="4" customFormat="1" ht="17.25" customHeight="1" x14ac:dyDescent="0.25">
      <c r="A4" s="19">
        <v>2</v>
      </c>
      <c r="B4" s="57" t="s">
        <v>50</v>
      </c>
      <c r="C4" s="58"/>
      <c r="D4" s="57" t="s">
        <v>13</v>
      </c>
      <c r="E4" s="58" t="s">
        <v>264</v>
      </c>
      <c r="F4" s="19">
        <v>58</v>
      </c>
      <c r="G4" s="42">
        <v>120</v>
      </c>
      <c r="H4" s="19"/>
      <c r="I4" s="19"/>
      <c r="J4" s="19"/>
      <c r="K4" s="19">
        <f>SUM(F4:I4)-J4</f>
        <v>178</v>
      </c>
      <c r="L4" s="34" t="s">
        <v>285</v>
      </c>
    </row>
    <row r="5" spans="1:12" s="4" customFormat="1" ht="17.25" customHeight="1" x14ac:dyDescent="0.25">
      <c r="A5" s="21">
        <v>3</v>
      </c>
      <c r="B5" s="10" t="s">
        <v>47</v>
      </c>
      <c r="C5" s="12"/>
      <c r="D5" s="10" t="s">
        <v>8</v>
      </c>
      <c r="E5" s="12" t="s">
        <v>264</v>
      </c>
      <c r="F5" s="21">
        <v>105</v>
      </c>
      <c r="G5" s="22">
        <v>100</v>
      </c>
      <c r="H5" s="21"/>
      <c r="I5" s="21"/>
      <c r="J5" s="21"/>
      <c r="K5" s="21">
        <f>SUM(F5:I5)-J5</f>
        <v>205</v>
      </c>
      <c r="L5" s="36"/>
    </row>
    <row r="6" spans="1:12" s="4" customFormat="1" ht="17.25" customHeight="1" x14ac:dyDescent="0.25">
      <c r="A6" s="21">
        <v>4</v>
      </c>
      <c r="B6" s="10" t="s">
        <v>286</v>
      </c>
      <c r="C6" s="12"/>
      <c r="D6" s="10" t="s">
        <v>26</v>
      </c>
      <c r="E6" s="12" t="s">
        <v>264</v>
      </c>
      <c r="F6" s="21">
        <v>79</v>
      </c>
      <c r="G6" s="21">
        <v>96</v>
      </c>
      <c r="H6" s="21"/>
      <c r="I6" s="21"/>
      <c r="J6" s="21"/>
      <c r="K6" s="21">
        <f>SUM(F6:I6)-J6</f>
        <v>175</v>
      </c>
      <c r="L6" s="17"/>
    </row>
    <row r="7" spans="1:12" s="4" customFormat="1" ht="17.25" customHeight="1" x14ac:dyDescent="0.25">
      <c r="A7" s="21">
        <v>5</v>
      </c>
      <c r="B7" s="10" t="s">
        <v>254</v>
      </c>
      <c r="C7" s="12"/>
      <c r="D7" s="10" t="s">
        <v>14</v>
      </c>
      <c r="E7" s="12" t="s">
        <v>266</v>
      </c>
      <c r="F7" s="21">
        <v>87</v>
      </c>
      <c r="G7" s="22">
        <v>84</v>
      </c>
      <c r="H7" s="21"/>
      <c r="I7" s="21"/>
      <c r="J7" s="21"/>
      <c r="K7" s="21">
        <f>SUM(F7:I7)</f>
        <v>171</v>
      </c>
      <c r="L7" s="36"/>
    </row>
    <row r="8" spans="1:12" s="4" customFormat="1" ht="17.25" customHeight="1" x14ac:dyDescent="0.25">
      <c r="A8" s="21">
        <v>6</v>
      </c>
      <c r="B8" s="10" t="s">
        <v>48</v>
      </c>
      <c r="C8" s="12"/>
      <c r="D8" s="10" t="s">
        <v>24</v>
      </c>
      <c r="E8" s="12" t="s">
        <v>264</v>
      </c>
      <c r="F8" s="21">
        <v>70</v>
      </c>
      <c r="G8" s="21">
        <v>91</v>
      </c>
      <c r="H8" s="21"/>
      <c r="I8" s="21"/>
      <c r="J8" s="21"/>
      <c r="K8" s="21">
        <f>SUM(F8:I8)-J8</f>
        <v>161</v>
      </c>
      <c r="L8" s="36"/>
    </row>
    <row r="9" spans="1:12" s="4" customFormat="1" ht="17.25" customHeight="1" x14ac:dyDescent="0.25">
      <c r="A9" s="21">
        <v>7</v>
      </c>
      <c r="B9" s="10" t="s">
        <v>113</v>
      </c>
      <c r="C9" s="12"/>
      <c r="D9" s="10" t="s">
        <v>6</v>
      </c>
      <c r="E9" s="12" t="s">
        <v>264</v>
      </c>
      <c r="F9" s="21">
        <v>76</v>
      </c>
      <c r="G9" s="21">
        <v>82</v>
      </c>
      <c r="H9" s="21"/>
      <c r="I9" s="21"/>
      <c r="J9" s="21"/>
      <c r="K9" s="21">
        <f>SUM(F9:I9)-J9</f>
        <v>158</v>
      </c>
      <c r="L9" s="33"/>
    </row>
    <row r="10" spans="1:12" s="4" customFormat="1" ht="17.25" customHeight="1" x14ac:dyDescent="0.25">
      <c r="A10" s="21">
        <v>8</v>
      </c>
      <c r="B10" s="10" t="s">
        <v>217</v>
      </c>
      <c r="C10" s="12"/>
      <c r="D10" s="10" t="s">
        <v>13</v>
      </c>
      <c r="E10" s="12" t="s">
        <v>264</v>
      </c>
      <c r="F10" s="21">
        <v>68</v>
      </c>
      <c r="G10" s="21">
        <v>79</v>
      </c>
      <c r="H10" s="21"/>
      <c r="I10" s="21"/>
      <c r="J10" s="21"/>
      <c r="K10" s="21">
        <f>SUM(F10:I10)-J10</f>
        <v>147</v>
      </c>
      <c r="L10" s="36"/>
    </row>
    <row r="11" spans="1:12" s="4" customFormat="1" ht="17.25" customHeight="1" x14ac:dyDescent="0.25">
      <c r="A11" s="21">
        <v>9</v>
      </c>
      <c r="B11" s="10" t="s">
        <v>66</v>
      </c>
      <c r="C11" s="12"/>
      <c r="D11" s="10" t="s">
        <v>6</v>
      </c>
      <c r="E11" s="12" t="s">
        <v>264</v>
      </c>
      <c r="F11" s="21">
        <v>67</v>
      </c>
      <c r="G11" s="21">
        <v>76</v>
      </c>
      <c r="H11" s="21"/>
      <c r="I11" s="21"/>
      <c r="J11" s="21"/>
      <c r="K11" s="21">
        <f>SUM(F11:I11)-J11</f>
        <v>143</v>
      </c>
      <c r="L11" s="36"/>
    </row>
    <row r="12" spans="1:12" s="4" customFormat="1" ht="17.25" customHeight="1" x14ac:dyDescent="0.25">
      <c r="A12" s="21">
        <v>10</v>
      </c>
      <c r="B12" s="10" t="s">
        <v>206</v>
      </c>
      <c r="C12" s="12"/>
      <c r="D12" s="10" t="s">
        <v>16</v>
      </c>
      <c r="E12" s="12" t="s">
        <v>264</v>
      </c>
      <c r="F12" s="21">
        <v>54</v>
      </c>
      <c r="G12" s="21">
        <v>80</v>
      </c>
      <c r="H12" s="21"/>
      <c r="I12" s="21"/>
      <c r="J12" s="21"/>
      <c r="K12" s="21">
        <f>SUM(F12:I12)-J12</f>
        <v>134</v>
      </c>
      <c r="L12" s="14"/>
    </row>
    <row r="13" spans="1:12" s="4" customFormat="1" ht="17.25" customHeight="1" x14ac:dyDescent="0.25">
      <c r="A13" s="21">
        <v>11</v>
      </c>
      <c r="B13" s="10" t="s">
        <v>204</v>
      </c>
      <c r="C13" s="12"/>
      <c r="D13" s="10" t="s">
        <v>6</v>
      </c>
      <c r="E13" s="12" t="s">
        <v>264</v>
      </c>
      <c r="F13" s="21">
        <v>69</v>
      </c>
      <c r="G13" s="22">
        <v>60</v>
      </c>
      <c r="H13" s="21"/>
      <c r="I13" s="21"/>
      <c r="J13" s="21"/>
      <c r="K13" s="21">
        <f>SUM(F13:I13)-J13</f>
        <v>129</v>
      </c>
      <c r="L13" s="36"/>
    </row>
    <row r="14" spans="1:12" s="4" customFormat="1" ht="17.25" customHeight="1" x14ac:dyDescent="0.25">
      <c r="A14" s="21">
        <v>12</v>
      </c>
      <c r="B14" s="10" t="s">
        <v>99</v>
      </c>
      <c r="C14" s="12" t="s">
        <v>3</v>
      </c>
      <c r="D14" s="10" t="s">
        <v>29</v>
      </c>
      <c r="E14" s="12" t="s">
        <v>264</v>
      </c>
      <c r="F14" s="21">
        <v>52</v>
      </c>
      <c r="G14" s="22">
        <v>77</v>
      </c>
      <c r="H14" s="21"/>
      <c r="I14" s="21"/>
      <c r="J14" s="21"/>
      <c r="K14" s="21">
        <f>SUM(F14:I14)-J14</f>
        <v>129</v>
      </c>
      <c r="L14" s="17"/>
    </row>
    <row r="15" spans="1:12" s="4" customFormat="1" ht="17.25" customHeight="1" x14ac:dyDescent="0.25">
      <c r="A15" s="21">
        <v>13</v>
      </c>
      <c r="B15" s="10" t="s">
        <v>41</v>
      </c>
      <c r="C15" s="12"/>
      <c r="D15" s="10" t="s">
        <v>23</v>
      </c>
      <c r="E15" s="12" t="s">
        <v>264</v>
      </c>
      <c r="F15" s="21">
        <v>64</v>
      </c>
      <c r="G15" s="22">
        <v>57</v>
      </c>
      <c r="H15" s="21"/>
      <c r="I15" s="21"/>
      <c r="J15" s="21"/>
      <c r="K15" s="21">
        <f>SUM(F15:I15)-J15</f>
        <v>121</v>
      </c>
      <c r="L15" s="17"/>
    </row>
    <row r="16" spans="1:12" s="4" customFormat="1" ht="17.25" customHeight="1" x14ac:dyDescent="0.25">
      <c r="A16" s="21">
        <v>14</v>
      </c>
      <c r="B16" s="10" t="s">
        <v>251</v>
      </c>
      <c r="C16" s="12"/>
      <c r="D16" s="10" t="s">
        <v>15</v>
      </c>
      <c r="E16" s="12" t="s">
        <v>264</v>
      </c>
      <c r="F16" s="21">
        <v>50</v>
      </c>
      <c r="G16" s="22">
        <v>69</v>
      </c>
      <c r="H16" s="21"/>
      <c r="I16" s="21"/>
      <c r="J16" s="21"/>
      <c r="K16" s="21">
        <f>SUM(F16:I16)-J16</f>
        <v>119</v>
      </c>
      <c r="L16" s="18"/>
    </row>
    <row r="17" spans="1:12" s="4" customFormat="1" ht="17.25" customHeight="1" x14ac:dyDescent="0.25">
      <c r="A17" s="21">
        <v>15</v>
      </c>
      <c r="B17" s="10" t="s">
        <v>64</v>
      </c>
      <c r="C17" s="12"/>
      <c r="D17" s="10" t="s">
        <v>6</v>
      </c>
      <c r="E17" s="12" t="s">
        <v>264</v>
      </c>
      <c r="F17" s="21">
        <v>49</v>
      </c>
      <c r="G17" s="22">
        <v>70</v>
      </c>
      <c r="H17" s="21"/>
      <c r="I17" s="23"/>
      <c r="J17" s="21"/>
      <c r="K17" s="21">
        <f>SUM(F17:I17)</f>
        <v>119</v>
      </c>
      <c r="L17" s="14"/>
    </row>
    <row r="18" spans="1:12" s="4" customFormat="1" ht="17.25" customHeight="1" x14ac:dyDescent="0.25">
      <c r="A18" s="21">
        <v>16</v>
      </c>
      <c r="B18" s="10" t="s">
        <v>118</v>
      </c>
      <c r="C18" s="12"/>
      <c r="D18" s="10" t="s">
        <v>32</v>
      </c>
      <c r="E18" s="12" t="s">
        <v>264</v>
      </c>
      <c r="F18" s="21">
        <v>54</v>
      </c>
      <c r="G18" s="21">
        <v>61</v>
      </c>
      <c r="H18" s="21"/>
      <c r="I18" s="21"/>
      <c r="J18" s="21"/>
      <c r="K18" s="21">
        <f>SUM(F18:I18)-J18</f>
        <v>115</v>
      </c>
      <c r="L18" s="17"/>
    </row>
    <row r="19" spans="1:12" ht="17.25" customHeight="1" x14ac:dyDescent="0.25">
      <c r="A19" s="21">
        <v>17</v>
      </c>
      <c r="B19" s="10" t="s">
        <v>116</v>
      </c>
      <c r="C19" s="12"/>
      <c r="D19" s="10" t="s">
        <v>6</v>
      </c>
      <c r="E19" s="12" t="s">
        <v>264</v>
      </c>
      <c r="F19" s="21">
        <v>57</v>
      </c>
      <c r="G19" s="21">
        <v>52</v>
      </c>
      <c r="H19" s="21"/>
      <c r="I19" s="21"/>
      <c r="J19" s="21"/>
      <c r="K19" s="21">
        <f>SUM(F19:I19)-J19</f>
        <v>109</v>
      </c>
      <c r="L19" s="17"/>
    </row>
    <row r="20" spans="1:12" ht="17.25" customHeight="1" x14ac:dyDescent="0.25">
      <c r="A20" s="21">
        <v>18</v>
      </c>
      <c r="B20" s="10" t="s">
        <v>222</v>
      </c>
      <c r="C20" s="12"/>
      <c r="D20" s="10" t="s">
        <v>199</v>
      </c>
      <c r="E20" s="12" t="s">
        <v>264</v>
      </c>
      <c r="F20" s="21">
        <v>55</v>
      </c>
      <c r="G20" s="22">
        <v>54</v>
      </c>
      <c r="H20" s="21"/>
      <c r="I20" s="21"/>
      <c r="J20" s="21"/>
      <c r="K20" s="21">
        <f>SUM(F20:I20)-J20</f>
        <v>109</v>
      </c>
      <c r="L20" s="14"/>
    </row>
    <row r="21" spans="1:12" ht="17.25" customHeight="1" x14ac:dyDescent="0.25">
      <c r="A21" s="21">
        <v>19</v>
      </c>
      <c r="B21" s="10" t="s">
        <v>120</v>
      </c>
      <c r="C21" s="12"/>
      <c r="D21" s="10" t="s">
        <v>6</v>
      </c>
      <c r="E21" s="12" t="s">
        <v>264</v>
      </c>
      <c r="F21" s="21">
        <v>66</v>
      </c>
      <c r="G21" s="29">
        <v>40</v>
      </c>
      <c r="H21" s="14"/>
      <c r="I21" s="14"/>
      <c r="J21" s="14"/>
      <c r="K21" s="14">
        <f>SUM(F21:I21)-J21</f>
        <v>106</v>
      </c>
      <c r="L21" s="14"/>
    </row>
    <row r="22" spans="1:12" ht="17.25" customHeight="1" x14ac:dyDescent="0.25">
      <c r="A22" s="21">
        <v>20</v>
      </c>
      <c r="B22" s="59" t="s">
        <v>55</v>
      </c>
      <c r="C22" s="60"/>
      <c r="D22" s="59" t="s">
        <v>6</v>
      </c>
      <c r="E22" s="60" t="s">
        <v>264</v>
      </c>
      <c r="F22" s="21">
        <v>39</v>
      </c>
      <c r="G22" s="14">
        <v>67</v>
      </c>
      <c r="H22" s="14"/>
      <c r="I22" s="14"/>
      <c r="J22" s="14"/>
      <c r="K22" s="14">
        <f>SUM(F22:I22)-J22</f>
        <v>106</v>
      </c>
      <c r="L22" s="14"/>
    </row>
    <row r="23" spans="1:12" ht="17.25" customHeight="1" x14ac:dyDescent="0.25">
      <c r="A23" s="21">
        <v>21</v>
      </c>
      <c r="B23" s="10" t="s">
        <v>73</v>
      </c>
      <c r="C23" s="12"/>
      <c r="D23" s="10" t="s">
        <v>4</v>
      </c>
      <c r="E23" s="12" t="s">
        <v>264</v>
      </c>
      <c r="F23" s="21">
        <v>66</v>
      </c>
      <c r="G23" s="21">
        <v>31</v>
      </c>
      <c r="H23" s="21"/>
      <c r="I23" s="21"/>
      <c r="J23" s="21"/>
      <c r="K23" s="21">
        <f>SUM(F23:I23)-J23</f>
        <v>97</v>
      </c>
      <c r="L23" s="18"/>
    </row>
    <row r="24" spans="1:12" ht="17.25" customHeight="1" x14ac:dyDescent="0.25">
      <c r="A24" s="21">
        <v>22</v>
      </c>
      <c r="B24" s="10" t="s">
        <v>110</v>
      </c>
      <c r="C24" s="12"/>
      <c r="D24" s="10" t="s">
        <v>6</v>
      </c>
      <c r="E24" s="12" t="s">
        <v>264</v>
      </c>
      <c r="F24" s="21">
        <v>96</v>
      </c>
      <c r="G24" s="21"/>
      <c r="H24" s="23"/>
      <c r="I24" s="21"/>
      <c r="J24" s="21"/>
      <c r="K24" s="21">
        <f>SUM(F24:I24)-J24</f>
        <v>96</v>
      </c>
      <c r="L24" s="36"/>
    </row>
    <row r="25" spans="1:12" ht="17.25" customHeight="1" x14ac:dyDescent="0.25">
      <c r="A25" s="21">
        <v>23</v>
      </c>
      <c r="B25" s="10" t="s">
        <v>45</v>
      </c>
      <c r="C25" s="12"/>
      <c r="D25" s="10" t="s">
        <v>32</v>
      </c>
      <c r="E25" s="12" t="s">
        <v>264</v>
      </c>
      <c r="F25" s="21">
        <v>93</v>
      </c>
      <c r="G25" s="29"/>
      <c r="H25" s="14"/>
      <c r="I25" s="30"/>
      <c r="J25" s="14"/>
      <c r="K25" s="14">
        <f>SUM(F25:I25)-J25</f>
        <v>93</v>
      </c>
      <c r="L25" s="37"/>
    </row>
    <row r="26" spans="1:12" ht="17.25" customHeight="1" x14ac:dyDescent="0.25">
      <c r="A26" s="21">
        <v>24</v>
      </c>
      <c r="B26" s="10" t="s">
        <v>381</v>
      </c>
      <c r="C26" s="12"/>
      <c r="D26" s="10" t="s">
        <v>382</v>
      </c>
      <c r="E26" s="3" t="s">
        <v>428</v>
      </c>
      <c r="F26" s="21"/>
      <c r="G26" s="29">
        <v>93</v>
      </c>
      <c r="H26" s="14"/>
      <c r="I26" s="14"/>
      <c r="J26" s="14"/>
      <c r="K26" s="14">
        <f>SUM(F26:I26)-J26</f>
        <v>93</v>
      </c>
      <c r="L26" s="18"/>
    </row>
    <row r="27" spans="1:12" ht="17.25" customHeight="1" x14ac:dyDescent="0.25">
      <c r="A27" s="21">
        <v>25</v>
      </c>
      <c r="B27" s="10" t="s">
        <v>42</v>
      </c>
      <c r="C27" s="12" t="s">
        <v>3</v>
      </c>
      <c r="D27" s="10" t="s">
        <v>34</v>
      </c>
      <c r="E27" s="12" t="s">
        <v>264</v>
      </c>
      <c r="F27" s="21">
        <v>91</v>
      </c>
      <c r="G27" s="21"/>
      <c r="H27" s="21"/>
      <c r="I27" s="21"/>
      <c r="J27" s="21"/>
      <c r="K27" s="21">
        <f>SUM(F27:I27)-J27</f>
        <v>91</v>
      </c>
      <c r="L27" s="36"/>
    </row>
    <row r="28" spans="1:12" ht="17.25" customHeight="1" x14ac:dyDescent="0.25">
      <c r="A28" s="21">
        <v>26</v>
      </c>
      <c r="B28" s="10" t="s">
        <v>288</v>
      </c>
      <c r="C28" s="12" t="s">
        <v>3</v>
      </c>
      <c r="D28" s="10" t="s">
        <v>35</v>
      </c>
      <c r="E28" s="12" t="s">
        <v>264</v>
      </c>
      <c r="F28" s="21">
        <v>36</v>
      </c>
      <c r="G28" s="22">
        <v>55</v>
      </c>
      <c r="H28" s="21"/>
      <c r="I28" s="21"/>
      <c r="J28" s="21"/>
      <c r="K28" s="21">
        <f>SUM(F28:I28)-J28</f>
        <v>91</v>
      </c>
      <c r="L28" s="18"/>
    </row>
    <row r="29" spans="1:12" ht="17.25" customHeight="1" x14ac:dyDescent="0.25">
      <c r="A29" s="21">
        <v>27</v>
      </c>
      <c r="B29" s="10" t="s">
        <v>101</v>
      </c>
      <c r="C29" s="12"/>
      <c r="D29" s="10" t="s">
        <v>32</v>
      </c>
      <c r="E29" s="12" t="s">
        <v>264</v>
      </c>
      <c r="F29" s="21">
        <v>89</v>
      </c>
      <c r="G29" s="21"/>
      <c r="H29" s="21"/>
      <c r="I29" s="21"/>
      <c r="J29" s="21"/>
      <c r="K29" s="21">
        <f>SUM(F29:I29)-J29</f>
        <v>89</v>
      </c>
      <c r="L29" s="33"/>
    </row>
    <row r="30" spans="1:12" ht="17.25" customHeight="1" x14ac:dyDescent="0.25">
      <c r="A30" s="21">
        <v>28</v>
      </c>
      <c r="B30" s="10" t="s">
        <v>68</v>
      </c>
      <c r="C30" s="12"/>
      <c r="D30" s="10" t="s">
        <v>24</v>
      </c>
      <c r="E30" s="12" t="s">
        <v>264</v>
      </c>
      <c r="F30" s="21">
        <v>31</v>
      </c>
      <c r="G30" s="21">
        <v>58</v>
      </c>
      <c r="H30" s="21"/>
      <c r="I30" s="21"/>
      <c r="J30" s="21"/>
      <c r="K30" s="21">
        <f>SUM(F30:I30)-J30</f>
        <v>89</v>
      </c>
      <c r="L30" s="18"/>
    </row>
    <row r="31" spans="1:12" ht="17.25" customHeight="1" x14ac:dyDescent="0.25">
      <c r="A31" s="21">
        <v>29</v>
      </c>
      <c r="B31" s="10" t="s">
        <v>76</v>
      </c>
      <c r="C31" s="12"/>
      <c r="D31" s="10" t="s">
        <v>6</v>
      </c>
      <c r="E31" s="12" t="s">
        <v>264</v>
      </c>
      <c r="F31" s="21">
        <v>47</v>
      </c>
      <c r="G31" s="22">
        <v>41</v>
      </c>
      <c r="H31" s="21"/>
      <c r="I31" s="21"/>
      <c r="J31" s="21"/>
      <c r="K31" s="21">
        <f>SUM(F31:I31)-J31</f>
        <v>88</v>
      </c>
      <c r="L31" s="17"/>
    </row>
    <row r="32" spans="1:12" ht="17.25" customHeight="1" x14ac:dyDescent="0.25">
      <c r="A32" s="21">
        <v>30</v>
      </c>
      <c r="B32" s="10" t="s">
        <v>129</v>
      </c>
      <c r="C32" s="12"/>
      <c r="D32" s="10" t="s">
        <v>14</v>
      </c>
      <c r="E32" s="12" t="s">
        <v>264</v>
      </c>
      <c r="F32" s="21">
        <v>31</v>
      </c>
      <c r="G32" s="21">
        <v>53</v>
      </c>
      <c r="H32" s="21"/>
      <c r="I32" s="21"/>
      <c r="J32" s="21"/>
      <c r="K32" s="21">
        <f>SUM(F32:I32)-J32</f>
        <v>84</v>
      </c>
      <c r="L32" s="18"/>
    </row>
    <row r="33" spans="1:15" ht="17.25" customHeight="1" x14ac:dyDescent="0.25">
      <c r="A33" s="21">
        <v>31</v>
      </c>
      <c r="B33" s="10" t="s">
        <v>54</v>
      </c>
      <c r="C33" s="12"/>
      <c r="D33" s="10" t="s">
        <v>13</v>
      </c>
      <c r="E33" s="12" t="s">
        <v>264</v>
      </c>
      <c r="F33" s="21">
        <v>80</v>
      </c>
      <c r="G33" s="22"/>
      <c r="H33" s="21"/>
      <c r="I33" s="21"/>
      <c r="J33" s="21"/>
      <c r="K33" s="21">
        <f>SUM(F33:I33)-J33</f>
        <v>80</v>
      </c>
      <c r="L33" s="36"/>
      <c r="O33" s="16"/>
    </row>
    <row r="34" spans="1:15" ht="17.25" customHeight="1" x14ac:dyDescent="0.25">
      <c r="A34" s="21">
        <v>32</v>
      </c>
      <c r="B34" s="10" t="s">
        <v>236</v>
      </c>
      <c r="C34" s="12"/>
      <c r="D34" s="10" t="s">
        <v>36</v>
      </c>
      <c r="E34" s="12" t="s">
        <v>264</v>
      </c>
      <c r="F34" s="21">
        <v>79</v>
      </c>
      <c r="G34" s="21"/>
      <c r="H34" s="21"/>
      <c r="I34" s="21"/>
      <c r="J34" s="21"/>
      <c r="K34" s="21">
        <f>SUM(F34:I34)-J34</f>
        <v>79</v>
      </c>
      <c r="L34" s="33"/>
    </row>
    <row r="35" spans="1:15" ht="17.25" customHeight="1" x14ac:dyDescent="0.25">
      <c r="A35" s="21">
        <v>33</v>
      </c>
      <c r="B35" s="10" t="s">
        <v>383</v>
      </c>
      <c r="C35" s="12"/>
      <c r="D35" s="10" t="s">
        <v>384</v>
      </c>
      <c r="E35" s="60" t="s">
        <v>264</v>
      </c>
      <c r="F35" s="21"/>
      <c r="G35" s="29">
        <v>78</v>
      </c>
      <c r="H35" s="14"/>
      <c r="I35" s="14"/>
      <c r="J35" s="14"/>
      <c r="K35" s="14">
        <f>SUM(F35:I35)-J35</f>
        <v>78</v>
      </c>
      <c r="L35" s="14"/>
    </row>
    <row r="36" spans="1:15" ht="17.25" customHeight="1" x14ac:dyDescent="0.25">
      <c r="A36" s="21">
        <v>34</v>
      </c>
      <c r="B36" s="10" t="s">
        <v>98</v>
      </c>
      <c r="C36" s="12"/>
      <c r="D36" s="10" t="s">
        <v>19</v>
      </c>
      <c r="E36" s="12" t="s">
        <v>264</v>
      </c>
      <c r="F36" s="21">
        <v>77</v>
      </c>
      <c r="G36" s="21"/>
      <c r="H36" s="21"/>
      <c r="I36" s="21"/>
      <c r="J36" s="21"/>
      <c r="K36" s="21">
        <f>SUM(F36:I36)-J36</f>
        <v>77</v>
      </c>
      <c r="L36" s="36"/>
    </row>
    <row r="37" spans="1:15" ht="17.25" customHeight="1" x14ac:dyDescent="0.25">
      <c r="A37" s="21">
        <v>35</v>
      </c>
      <c r="B37" s="10" t="s">
        <v>134</v>
      </c>
      <c r="C37" s="12"/>
      <c r="D37" s="10" t="s">
        <v>6</v>
      </c>
      <c r="E37" s="12" t="s">
        <v>264</v>
      </c>
      <c r="F37" s="21">
        <v>45</v>
      </c>
      <c r="G37" s="22">
        <v>31</v>
      </c>
      <c r="H37" s="21"/>
      <c r="I37" s="21"/>
      <c r="J37" s="21"/>
      <c r="K37" s="21">
        <f>SUM(F37:I37)-J37</f>
        <v>76</v>
      </c>
      <c r="L37" s="18"/>
    </row>
    <row r="38" spans="1:15" ht="17.25" customHeight="1" x14ac:dyDescent="0.25">
      <c r="A38" s="21">
        <v>36</v>
      </c>
      <c r="B38" s="10" t="s">
        <v>207</v>
      </c>
      <c r="C38" s="12"/>
      <c r="D38" s="10" t="s">
        <v>208</v>
      </c>
      <c r="E38" s="12" t="s">
        <v>264</v>
      </c>
      <c r="F38" s="21">
        <v>37</v>
      </c>
      <c r="G38" s="29">
        <v>39</v>
      </c>
      <c r="H38" s="14"/>
      <c r="I38" s="14"/>
      <c r="J38" s="14"/>
      <c r="K38" s="14">
        <f>SUM(F38:I38)-J38</f>
        <v>76</v>
      </c>
      <c r="L38" s="14"/>
    </row>
    <row r="39" spans="1:15" ht="17.25" customHeight="1" x14ac:dyDescent="0.25">
      <c r="A39" s="21">
        <v>37</v>
      </c>
      <c r="B39" s="10" t="s">
        <v>112</v>
      </c>
      <c r="C39" s="12"/>
      <c r="D39" s="10" t="s">
        <v>32</v>
      </c>
      <c r="E39" s="12" t="s">
        <v>264</v>
      </c>
      <c r="F39" s="21">
        <v>26</v>
      </c>
      <c r="G39" s="22">
        <v>50</v>
      </c>
      <c r="H39" s="21"/>
      <c r="I39" s="21"/>
      <c r="J39" s="21"/>
      <c r="K39" s="21">
        <f>SUM(F39:I39)-J39</f>
        <v>76</v>
      </c>
      <c r="L39" s="17"/>
    </row>
    <row r="40" spans="1:15" ht="17.25" customHeight="1" x14ac:dyDescent="0.25">
      <c r="A40" s="21">
        <v>38</v>
      </c>
      <c r="B40" s="10" t="s">
        <v>221</v>
      </c>
      <c r="C40" s="12"/>
      <c r="D40" s="10" t="s">
        <v>199</v>
      </c>
      <c r="E40" s="12" t="s">
        <v>264</v>
      </c>
      <c r="F40" s="21">
        <v>31</v>
      </c>
      <c r="G40" s="21">
        <v>44</v>
      </c>
      <c r="H40" s="21"/>
      <c r="I40" s="21"/>
      <c r="J40" s="21"/>
      <c r="K40" s="21">
        <f>SUM(F40:I40)-J40</f>
        <v>75</v>
      </c>
      <c r="L40" s="18"/>
    </row>
    <row r="41" spans="1:15" ht="17.25" customHeight="1" x14ac:dyDescent="0.25">
      <c r="A41" s="21">
        <v>39</v>
      </c>
      <c r="B41" s="10" t="s">
        <v>209</v>
      </c>
      <c r="C41" s="12"/>
      <c r="D41" s="10" t="s">
        <v>24</v>
      </c>
      <c r="E41" s="12" t="s">
        <v>264</v>
      </c>
      <c r="F41" s="21">
        <v>31</v>
      </c>
      <c r="G41" s="22">
        <v>43</v>
      </c>
      <c r="H41" s="21"/>
      <c r="I41" s="21"/>
      <c r="J41" s="21"/>
      <c r="K41" s="21">
        <f>SUM(F41:I41)-J41</f>
        <v>74</v>
      </c>
      <c r="L41" s="17"/>
    </row>
    <row r="42" spans="1:15" ht="17.25" customHeight="1" x14ac:dyDescent="0.25">
      <c r="A42" s="21">
        <v>40</v>
      </c>
      <c r="B42" s="10" t="s">
        <v>125</v>
      </c>
      <c r="C42" s="12" t="s">
        <v>3</v>
      </c>
      <c r="D42" s="10" t="s">
        <v>24</v>
      </c>
      <c r="E42" s="12" t="s">
        <v>264</v>
      </c>
      <c r="F42" s="21">
        <v>52</v>
      </c>
      <c r="G42" s="29">
        <v>21</v>
      </c>
      <c r="H42" s="14"/>
      <c r="I42" s="14"/>
      <c r="J42" s="14"/>
      <c r="K42" s="14">
        <f>SUM(F42:I42)-J42</f>
        <v>73</v>
      </c>
      <c r="L42" s="14"/>
    </row>
    <row r="43" spans="1:15" ht="17.25" customHeight="1" x14ac:dyDescent="0.25">
      <c r="A43" s="21">
        <v>41</v>
      </c>
      <c r="B43" s="10" t="s">
        <v>59</v>
      </c>
      <c r="C43" s="12"/>
      <c r="D43" s="10" t="s">
        <v>7</v>
      </c>
      <c r="E43" s="12" t="s">
        <v>264</v>
      </c>
      <c r="F43" s="21">
        <v>48</v>
      </c>
      <c r="G43" s="21">
        <v>21</v>
      </c>
      <c r="H43" s="21"/>
      <c r="I43" s="21"/>
      <c r="J43" s="21"/>
      <c r="K43" s="21">
        <f>SUM(F43:I43)-J43</f>
        <v>69</v>
      </c>
      <c r="L43" s="14"/>
    </row>
    <row r="44" spans="1:15" ht="17.25" customHeight="1" x14ac:dyDescent="0.25">
      <c r="A44" s="21">
        <v>42</v>
      </c>
      <c r="B44" s="10" t="s">
        <v>106</v>
      </c>
      <c r="C44" s="12"/>
      <c r="D44" s="10" t="s">
        <v>6</v>
      </c>
      <c r="E44" s="12" t="s">
        <v>264</v>
      </c>
      <c r="F44" s="21">
        <v>38</v>
      </c>
      <c r="G44" s="21">
        <v>31</v>
      </c>
      <c r="H44" s="21"/>
      <c r="I44" s="21"/>
      <c r="J44" s="21"/>
      <c r="K44" s="21">
        <f>SUM(F44:I44)-J44</f>
        <v>69</v>
      </c>
      <c r="L44" s="17"/>
    </row>
    <row r="45" spans="1:15" ht="17.25" customHeight="1" x14ac:dyDescent="0.25">
      <c r="A45" s="21">
        <v>43</v>
      </c>
      <c r="B45" s="10" t="s">
        <v>385</v>
      </c>
      <c r="C45" s="12"/>
      <c r="D45" s="10" t="s">
        <v>338</v>
      </c>
      <c r="E45" s="60" t="s">
        <v>264</v>
      </c>
      <c r="F45" s="21"/>
      <c r="G45" s="22">
        <v>68</v>
      </c>
      <c r="H45" s="21"/>
      <c r="I45" s="21"/>
      <c r="J45" s="21"/>
      <c r="K45" s="21">
        <f>SUM(F45:I45)-J45</f>
        <v>68</v>
      </c>
      <c r="L45" s="14"/>
    </row>
    <row r="46" spans="1:15" ht="17.25" customHeight="1" x14ac:dyDescent="0.25">
      <c r="A46" s="21">
        <v>44</v>
      </c>
      <c r="B46" s="10" t="s">
        <v>213</v>
      </c>
      <c r="C46" s="12"/>
      <c r="D46" s="10" t="s">
        <v>6</v>
      </c>
      <c r="E46" s="12" t="s">
        <v>264</v>
      </c>
      <c r="F46" s="21">
        <v>36</v>
      </c>
      <c r="G46" s="14">
        <v>26</v>
      </c>
      <c r="H46" s="30"/>
      <c r="I46" s="14"/>
      <c r="J46" s="30"/>
      <c r="K46" s="14">
        <f>SUM(F46:I46)-J46</f>
        <v>62</v>
      </c>
      <c r="L46" s="14"/>
    </row>
    <row r="47" spans="1:15" ht="17.25" customHeight="1" x14ac:dyDescent="0.25">
      <c r="A47" s="21">
        <v>45</v>
      </c>
      <c r="B47" s="10" t="s">
        <v>237</v>
      </c>
      <c r="C47" s="12"/>
      <c r="D47" s="10" t="s">
        <v>6</v>
      </c>
      <c r="E47" s="12" t="s">
        <v>264</v>
      </c>
      <c r="F47" s="21">
        <v>31</v>
      </c>
      <c r="G47" s="29">
        <v>31</v>
      </c>
      <c r="H47" s="14"/>
      <c r="I47" s="14"/>
      <c r="J47" s="14"/>
      <c r="K47" s="14">
        <f>SUM(F47:I47)-J47</f>
        <v>62</v>
      </c>
      <c r="L47" s="14"/>
    </row>
    <row r="48" spans="1:15" ht="17.25" customHeight="1" x14ac:dyDescent="0.25">
      <c r="A48" s="21">
        <v>46</v>
      </c>
      <c r="B48" s="10" t="s">
        <v>386</v>
      </c>
      <c r="C48" s="12"/>
      <c r="D48" s="10" t="s">
        <v>349</v>
      </c>
      <c r="E48" s="60" t="s">
        <v>264</v>
      </c>
      <c r="F48" s="21"/>
      <c r="G48" s="6">
        <v>59</v>
      </c>
      <c r="H48" s="21"/>
      <c r="I48" s="21"/>
      <c r="J48" s="21"/>
      <c r="K48" s="21">
        <f>SUM(F48:I48)-J48</f>
        <v>59</v>
      </c>
      <c r="L48" s="18"/>
    </row>
    <row r="49" spans="1:12" ht="17.25" customHeight="1" x14ac:dyDescent="0.25">
      <c r="A49" s="21">
        <v>47</v>
      </c>
      <c r="B49" s="10" t="s">
        <v>290</v>
      </c>
      <c r="C49" s="12"/>
      <c r="D49" s="10" t="s">
        <v>25</v>
      </c>
      <c r="E49" s="12" t="s">
        <v>264</v>
      </c>
      <c r="F49" s="21">
        <v>31</v>
      </c>
      <c r="G49" s="29">
        <v>26</v>
      </c>
      <c r="H49" s="14"/>
      <c r="I49" s="14"/>
      <c r="J49" s="14"/>
      <c r="K49" s="14">
        <f>SUM(F49:I49)-J49</f>
        <v>57</v>
      </c>
      <c r="L49" s="35"/>
    </row>
    <row r="50" spans="1:12" ht="17.25" customHeight="1" x14ac:dyDescent="0.25">
      <c r="A50" s="21">
        <v>48</v>
      </c>
      <c r="B50" s="10" t="s">
        <v>57</v>
      </c>
      <c r="C50" s="12"/>
      <c r="D50" s="10" t="s">
        <v>6</v>
      </c>
      <c r="E50" s="12" t="s">
        <v>264</v>
      </c>
      <c r="F50" s="21">
        <v>56</v>
      </c>
      <c r="G50" s="21"/>
      <c r="H50" s="21"/>
      <c r="I50" s="21"/>
      <c r="J50" s="21"/>
      <c r="K50" s="21">
        <f>SUM(F50:I50)-J50</f>
        <v>56</v>
      </c>
      <c r="L50" s="14"/>
    </row>
    <row r="51" spans="1:12" ht="17.25" customHeight="1" x14ac:dyDescent="0.25">
      <c r="A51" s="21">
        <v>49</v>
      </c>
      <c r="B51" s="10" t="s">
        <v>387</v>
      </c>
      <c r="C51" s="12"/>
      <c r="D51" s="10" t="s">
        <v>7</v>
      </c>
      <c r="E51" s="60" t="s">
        <v>264</v>
      </c>
      <c r="F51" s="21"/>
      <c r="G51" s="22">
        <v>56</v>
      </c>
      <c r="H51" s="21"/>
      <c r="I51" s="21"/>
      <c r="J51" s="21"/>
      <c r="K51" s="21">
        <f>SUM(F51:I51)-J51</f>
        <v>56</v>
      </c>
      <c r="L51" s="14"/>
    </row>
    <row r="52" spans="1:12" ht="17.25" customHeight="1" x14ac:dyDescent="0.25">
      <c r="A52" s="21">
        <v>50</v>
      </c>
      <c r="B52" s="10" t="s">
        <v>227</v>
      </c>
      <c r="C52" s="12" t="s">
        <v>3</v>
      </c>
      <c r="D52" s="10" t="s">
        <v>27</v>
      </c>
      <c r="E52" s="12" t="s">
        <v>264</v>
      </c>
      <c r="F52" s="21">
        <v>21</v>
      </c>
      <c r="G52" s="21">
        <v>33</v>
      </c>
      <c r="H52" s="21"/>
      <c r="I52" s="21"/>
      <c r="J52" s="21"/>
      <c r="K52" s="21">
        <f>SUM(F52:I52)-J52</f>
        <v>54</v>
      </c>
      <c r="L52" s="18"/>
    </row>
    <row r="53" spans="1:12" ht="17.25" customHeight="1" x14ac:dyDescent="0.25">
      <c r="A53" s="21">
        <v>51</v>
      </c>
      <c r="B53" s="10" t="s">
        <v>60</v>
      </c>
      <c r="C53" s="12" t="s">
        <v>3</v>
      </c>
      <c r="D53" s="10" t="s">
        <v>27</v>
      </c>
      <c r="E53" s="12" t="s">
        <v>264</v>
      </c>
      <c r="F53" s="21">
        <v>31</v>
      </c>
      <c r="G53" s="21">
        <v>21</v>
      </c>
      <c r="H53" s="21"/>
      <c r="I53" s="21"/>
      <c r="J53" s="21"/>
      <c r="K53" s="21">
        <f>SUM(F53:I53)-J53</f>
        <v>52</v>
      </c>
      <c r="L53" s="17"/>
    </row>
    <row r="54" spans="1:12" ht="17.25" customHeight="1" x14ac:dyDescent="0.25">
      <c r="A54" s="21">
        <v>52</v>
      </c>
      <c r="B54" s="10" t="s">
        <v>241</v>
      </c>
      <c r="C54" s="12"/>
      <c r="D54" s="10" t="s">
        <v>291</v>
      </c>
      <c r="E54" s="12" t="s">
        <v>264</v>
      </c>
      <c r="F54" s="21">
        <v>31</v>
      </c>
      <c r="G54" s="29">
        <v>21</v>
      </c>
      <c r="H54" s="14"/>
      <c r="I54" s="14"/>
      <c r="J54" s="14"/>
      <c r="K54" s="14">
        <f>SUM(F54:I54)-J54</f>
        <v>52</v>
      </c>
      <c r="L54" s="14"/>
    </row>
    <row r="55" spans="1:12" ht="17.25" customHeight="1" x14ac:dyDescent="0.25">
      <c r="A55" s="21">
        <v>53</v>
      </c>
      <c r="B55" s="10" t="s">
        <v>224</v>
      </c>
      <c r="C55" s="12" t="s">
        <v>3</v>
      </c>
      <c r="D55" s="10" t="s">
        <v>238</v>
      </c>
      <c r="E55" s="12" t="s">
        <v>264</v>
      </c>
      <c r="F55" s="21">
        <v>31</v>
      </c>
      <c r="G55" s="21">
        <v>21</v>
      </c>
      <c r="H55" s="21"/>
      <c r="I55" s="21"/>
      <c r="J55" s="21"/>
      <c r="K55" s="21">
        <f>SUM(F55:I55)-J55</f>
        <v>52</v>
      </c>
      <c r="L55" s="14"/>
    </row>
    <row r="56" spans="1:12" ht="17.25" customHeight="1" x14ac:dyDescent="0.25">
      <c r="A56" s="21">
        <v>54</v>
      </c>
      <c r="B56" s="10" t="s">
        <v>130</v>
      </c>
      <c r="C56" s="12" t="s">
        <v>3</v>
      </c>
      <c r="D56" s="10" t="s">
        <v>15</v>
      </c>
      <c r="E56" s="12" t="s">
        <v>264</v>
      </c>
      <c r="F56" s="21">
        <v>21</v>
      </c>
      <c r="G56" s="21">
        <v>31</v>
      </c>
      <c r="H56" s="21"/>
      <c r="I56" s="21"/>
      <c r="J56" s="21"/>
      <c r="K56" s="21">
        <f>SUM(F56:I56)-J56</f>
        <v>52</v>
      </c>
      <c r="L56" s="14"/>
    </row>
    <row r="57" spans="1:12" ht="17.25" customHeight="1" x14ac:dyDescent="0.25">
      <c r="A57" s="21">
        <v>55</v>
      </c>
      <c r="B57" s="10" t="s">
        <v>62</v>
      </c>
      <c r="C57" s="12"/>
      <c r="D57" s="10" t="s">
        <v>291</v>
      </c>
      <c r="E57" s="60" t="s">
        <v>262</v>
      </c>
      <c r="F57" s="21"/>
      <c r="G57" s="22">
        <v>51</v>
      </c>
      <c r="H57" s="21"/>
      <c r="I57" s="21"/>
      <c r="J57" s="21"/>
      <c r="K57" s="21">
        <f>SUM(F57:I57)-J57</f>
        <v>51</v>
      </c>
      <c r="L57" s="14" t="s">
        <v>404</v>
      </c>
    </row>
    <row r="58" spans="1:12" ht="17.25" customHeight="1" x14ac:dyDescent="0.25">
      <c r="A58" s="21">
        <v>56</v>
      </c>
      <c r="B58" s="10" t="s">
        <v>132</v>
      </c>
      <c r="C58" s="12"/>
      <c r="D58" s="10" t="s">
        <v>6</v>
      </c>
      <c r="E58" s="12" t="s">
        <v>264</v>
      </c>
      <c r="F58" s="21">
        <v>46</v>
      </c>
      <c r="G58" s="29"/>
      <c r="H58" s="14"/>
      <c r="I58" s="14"/>
      <c r="J58" s="14"/>
      <c r="K58" s="14">
        <f>SUM(F58:I58)-J58</f>
        <v>46</v>
      </c>
      <c r="L58" s="14"/>
    </row>
    <row r="59" spans="1:12" ht="17.25" customHeight="1" x14ac:dyDescent="0.25">
      <c r="A59" s="21">
        <v>57</v>
      </c>
      <c r="B59" s="10" t="s">
        <v>128</v>
      </c>
      <c r="C59" s="12"/>
      <c r="D59" s="10" t="s">
        <v>14</v>
      </c>
      <c r="E59" s="12" t="s">
        <v>264</v>
      </c>
      <c r="F59" s="21">
        <v>21</v>
      </c>
      <c r="G59" s="14">
        <v>21</v>
      </c>
      <c r="H59" s="14"/>
      <c r="I59" s="14"/>
      <c r="J59" s="14"/>
      <c r="K59" s="14">
        <f>SUM(F59:I59)-J59</f>
        <v>42</v>
      </c>
      <c r="L59" s="32"/>
    </row>
    <row r="60" spans="1:12" ht="17.25" customHeight="1" x14ac:dyDescent="0.25">
      <c r="A60" s="21">
        <v>58</v>
      </c>
      <c r="B60" s="10" t="s">
        <v>56</v>
      </c>
      <c r="C60" s="12" t="s">
        <v>3</v>
      </c>
      <c r="D60" s="10" t="s">
        <v>6</v>
      </c>
      <c r="E60" s="12" t="s">
        <v>264</v>
      </c>
      <c r="F60" s="21">
        <v>11</v>
      </c>
      <c r="G60" s="22">
        <v>31</v>
      </c>
      <c r="H60" s="21"/>
      <c r="I60" s="21"/>
      <c r="J60" s="21"/>
      <c r="K60" s="21">
        <f>SUM(F60:I60)-J60</f>
        <v>42</v>
      </c>
      <c r="L60" s="17"/>
    </row>
    <row r="61" spans="1:12" ht="17.25" customHeight="1" x14ac:dyDescent="0.25">
      <c r="A61" s="21">
        <v>59</v>
      </c>
      <c r="B61" s="10" t="s">
        <v>296</v>
      </c>
      <c r="C61" s="12"/>
      <c r="D61" s="10" t="s">
        <v>12</v>
      </c>
      <c r="E61" s="12" t="s">
        <v>264</v>
      </c>
      <c r="F61" s="22">
        <v>11</v>
      </c>
      <c r="G61" s="14">
        <v>31</v>
      </c>
      <c r="H61" s="14"/>
      <c r="I61" s="14"/>
      <c r="J61" s="14"/>
      <c r="K61" s="14">
        <f>SUM(F61:I61)-J61</f>
        <v>42</v>
      </c>
      <c r="L61" s="18"/>
    </row>
    <row r="62" spans="1:12" ht="17.25" customHeight="1" x14ac:dyDescent="0.25">
      <c r="A62" s="21">
        <v>60</v>
      </c>
      <c r="B62" s="10" t="s">
        <v>78</v>
      </c>
      <c r="C62" s="12" t="s">
        <v>3</v>
      </c>
      <c r="D62" s="10" t="s">
        <v>14</v>
      </c>
      <c r="E62" s="12" t="s">
        <v>264</v>
      </c>
      <c r="F62" s="21">
        <v>11</v>
      </c>
      <c r="G62" s="29">
        <v>31</v>
      </c>
      <c r="H62" s="14"/>
      <c r="I62" s="14"/>
      <c r="J62" s="14"/>
      <c r="K62" s="14">
        <f>SUM(F62:I62)-J62</f>
        <v>42</v>
      </c>
      <c r="L62" s="18"/>
    </row>
    <row r="63" spans="1:12" ht="17.25" customHeight="1" x14ac:dyDescent="0.25">
      <c r="A63" s="21">
        <v>61</v>
      </c>
      <c r="B63" s="10" t="s">
        <v>388</v>
      </c>
      <c r="C63" s="12"/>
      <c r="D63" s="10" t="s">
        <v>14</v>
      </c>
      <c r="E63" s="3" t="s">
        <v>266</v>
      </c>
      <c r="F63" s="21"/>
      <c r="G63" s="22">
        <v>42</v>
      </c>
      <c r="H63" s="21"/>
      <c r="I63" s="21"/>
      <c r="J63" s="21"/>
      <c r="K63" s="21">
        <f>SUM(F63:I63)-J63</f>
        <v>42</v>
      </c>
      <c r="L63" s="14"/>
    </row>
    <row r="64" spans="1:12" ht="17.25" customHeight="1" x14ac:dyDescent="0.25">
      <c r="A64" s="21">
        <v>62</v>
      </c>
      <c r="B64" s="10" t="s">
        <v>252</v>
      </c>
      <c r="C64" s="12"/>
      <c r="D64" s="10" t="s">
        <v>6</v>
      </c>
      <c r="E64" s="12" t="s">
        <v>287</v>
      </c>
      <c r="F64" s="21">
        <v>37</v>
      </c>
      <c r="G64" s="29"/>
      <c r="H64" s="14"/>
      <c r="I64" s="14"/>
      <c r="J64" s="14"/>
      <c r="K64" s="14">
        <f>SUM(F64:I64)-J64</f>
        <v>37</v>
      </c>
      <c r="L64" s="14"/>
    </row>
    <row r="65" spans="1:12" ht="17.25" customHeight="1" x14ac:dyDescent="0.25">
      <c r="A65" s="21">
        <v>63</v>
      </c>
      <c r="B65" s="10" t="s">
        <v>72</v>
      </c>
      <c r="C65" s="12" t="s">
        <v>3</v>
      </c>
      <c r="D65" s="10" t="s">
        <v>7</v>
      </c>
      <c r="E65" s="12" t="s">
        <v>266</v>
      </c>
      <c r="F65" s="21">
        <v>11</v>
      </c>
      <c r="G65" s="29">
        <v>26</v>
      </c>
      <c r="H65" s="14"/>
      <c r="I65" s="14"/>
      <c r="J65" s="14"/>
      <c r="K65" s="14">
        <f>SUM(F65:I65)-J65</f>
        <v>37</v>
      </c>
      <c r="L65" s="14"/>
    </row>
    <row r="66" spans="1:12" ht="17.25" customHeight="1" x14ac:dyDescent="0.25">
      <c r="A66" s="21">
        <v>64</v>
      </c>
      <c r="B66" s="10" t="s">
        <v>215</v>
      </c>
      <c r="C66" s="12"/>
      <c r="D66" s="10" t="s">
        <v>6</v>
      </c>
      <c r="E66" s="12" t="s">
        <v>266</v>
      </c>
      <c r="F66" s="21">
        <v>36</v>
      </c>
      <c r="G66" s="22"/>
      <c r="H66" s="21"/>
      <c r="I66" s="21"/>
      <c r="J66" s="21"/>
      <c r="K66" s="21">
        <f>SUM(F66:I66)-J66</f>
        <v>36</v>
      </c>
      <c r="L66" s="17"/>
    </row>
    <row r="67" spans="1:12" ht="17.25" customHeight="1" x14ac:dyDescent="0.25">
      <c r="A67" s="21">
        <v>65</v>
      </c>
      <c r="B67" s="10" t="s">
        <v>133</v>
      </c>
      <c r="C67" s="12"/>
      <c r="D67" s="10" t="s">
        <v>6</v>
      </c>
      <c r="E67" s="12" t="s">
        <v>264</v>
      </c>
      <c r="F67" s="21">
        <v>21</v>
      </c>
      <c r="G67" s="29">
        <v>11</v>
      </c>
      <c r="H67" s="14"/>
      <c r="I67" s="14"/>
      <c r="J67" s="14"/>
      <c r="K67" s="14">
        <f>SUM(F67:I67)-J67</f>
        <v>32</v>
      </c>
      <c r="L67" s="14"/>
    </row>
    <row r="68" spans="1:12" ht="17.25" customHeight="1" x14ac:dyDescent="0.25">
      <c r="A68" s="21">
        <v>66</v>
      </c>
      <c r="B68" s="10" t="s">
        <v>389</v>
      </c>
      <c r="C68" s="12"/>
      <c r="D68" s="10" t="s">
        <v>354</v>
      </c>
      <c r="E68" s="60" t="s">
        <v>264</v>
      </c>
      <c r="F68" s="21"/>
      <c r="G68" s="22">
        <v>32</v>
      </c>
      <c r="H68" s="21"/>
      <c r="I68" s="21"/>
      <c r="J68" s="21"/>
      <c r="K68" s="21">
        <f>SUM(F68:I68)-J68</f>
        <v>32</v>
      </c>
      <c r="L68" s="14"/>
    </row>
    <row r="69" spans="1:12" ht="17.25" customHeight="1" x14ac:dyDescent="0.25">
      <c r="A69" s="21">
        <v>67</v>
      </c>
      <c r="B69" s="10" t="s">
        <v>239</v>
      </c>
      <c r="C69" s="12"/>
      <c r="D69" s="10" t="s">
        <v>6</v>
      </c>
      <c r="E69" s="12" t="s">
        <v>264</v>
      </c>
      <c r="F69" s="21">
        <v>31</v>
      </c>
      <c r="G69" s="21"/>
      <c r="H69" s="21"/>
      <c r="I69" s="21"/>
      <c r="J69" s="21"/>
      <c r="K69" s="21">
        <f>SUM(F69:I69)-J69</f>
        <v>31</v>
      </c>
      <c r="L69" s="18"/>
    </row>
    <row r="70" spans="1:12" ht="17.25" customHeight="1" x14ac:dyDescent="0.25">
      <c r="A70" s="21">
        <v>68</v>
      </c>
      <c r="B70" s="10" t="s">
        <v>289</v>
      </c>
      <c r="C70" s="12"/>
      <c r="D70" s="10" t="s">
        <v>6</v>
      </c>
      <c r="E70" s="12" t="s">
        <v>264</v>
      </c>
      <c r="F70" s="21">
        <v>31</v>
      </c>
      <c r="G70" s="22"/>
      <c r="H70" s="21"/>
      <c r="I70" s="21"/>
      <c r="J70" s="21"/>
      <c r="K70" s="21">
        <f>SUM(F70:I70)-J70</f>
        <v>31</v>
      </c>
      <c r="L70" s="18"/>
    </row>
    <row r="71" spans="1:12" ht="17.25" customHeight="1" x14ac:dyDescent="0.25">
      <c r="A71" s="21">
        <v>69</v>
      </c>
      <c r="B71" s="10" t="s">
        <v>212</v>
      </c>
      <c r="C71" s="12"/>
      <c r="D71" s="10" t="s">
        <v>21</v>
      </c>
      <c r="E71" s="12" t="s">
        <v>264</v>
      </c>
      <c r="F71" s="21">
        <v>31</v>
      </c>
      <c r="G71" s="14"/>
      <c r="H71" s="15"/>
      <c r="I71" s="14"/>
      <c r="J71" s="14"/>
      <c r="K71" s="14">
        <f>SUM(F71:I71)-J71</f>
        <v>31</v>
      </c>
      <c r="L71" s="18"/>
    </row>
    <row r="72" spans="1:12" ht="17.25" customHeight="1" x14ac:dyDescent="0.25">
      <c r="A72" s="21">
        <v>70</v>
      </c>
      <c r="B72" s="10" t="s">
        <v>292</v>
      </c>
      <c r="C72" s="12"/>
      <c r="D72" s="10" t="s">
        <v>37</v>
      </c>
      <c r="E72" s="12" t="s">
        <v>264</v>
      </c>
      <c r="F72" s="21">
        <v>31</v>
      </c>
      <c r="G72" s="22"/>
      <c r="H72" s="21"/>
      <c r="I72" s="21"/>
      <c r="J72" s="21"/>
      <c r="K72" s="21">
        <f>SUM(F72:I72)-J72</f>
        <v>31</v>
      </c>
      <c r="L72" s="35"/>
    </row>
    <row r="73" spans="1:12" ht="17.25" customHeight="1" x14ac:dyDescent="0.25">
      <c r="A73" s="21">
        <v>71</v>
      </c>
      <c r="B73" s="10" t="s">
        <v>131</v>
      </c>
      <c r="C73" s="12"/>
      <c r="D73" s="10" t="s">
        <v>37</v>
      </c>
      <c r="E73" s="12" t="s">
        <v>264</v>
      </c>
      <c r="F73" s="22">
        <v>31</v>
      </c>
      <c r="G73" s="14"/>
      <c r="H73" s="14"/>
      <c r="I73" s="14"/>
      <c r="J73" s="14"/>
      <c r="K73" s="14">
        <f>SUM(F73:I73)-J73</f>
        <v>31</v>
      </c>
      <c r="L73" s="14"/>
    </row>
    <row r="74" spans="1:12" ht="17.25" customHeight="1" x14ac:dyDescent="0.25">
      <c r="A74" s="21">
        <v>72</v>
      </c>
      <c r="B74" s="10" t="s">
        <v>390</v>
      </c>
      <c r="C74" s="12"/>
      <c r="D74" s="10" t="s">
        <v>336</v>
      </c>
      <c r="E74" s="60" t="s">
        <v>264</v>
      </c>
      <c r="F74" s="21"/>
      <c r="G74" s="21">
        <v>31</v>
      </c>
      <c r="H74" s="21"/>
      <c r="I74" s="21"/>
      <c r="J74" s="21"/>
      <c r="K74" s="21">
        <f>SUM(F74:I74)-J74</f>
        <v>31</v>
      </c>
      <c r="L74" s="18"/>
    </row>
    <row r="75" spans="1:12" ht="17.25" customHeight="1" x14ac:dyDescent="0.25">
      <c r="A75" s="21">
        <v>73</v>
      </c>
      <c r="B75" s="59" t="s">
        <v>391</v>
      </c>
      <c r="C75" s="60" t="s">
        <v>3</v>
      </c>
      <c r="D75" s="59" t="s">
        <v>392</v>
      </c>
      <c r="E75" s="60" t="s">
        <v>264</v>
      </c>
      <c r="F75" s="21"/>
      <c r="G75" s="21">
        <v>31</v>
      </c>
      <c r="H75" s="21"/>
      <c r="I75" s="21"/>
      <c r="J75" s="21"/>
      <c r="K75" s="21">
        <f>SUM(F75:I75)-J75</f>
        <v>31</v>
      </c>
      <c r="L75" s="14"/>
    </row>
    <row r="76" spans="1:12" ht="17.25" customHeight="1" x14ac:dyDescent="0.25">
      <c r="A76" s="21">
        <v>74</v>
      </c>
      <c r="B76" s="59" t="s">
        <v>235</v>
      </c>
      <c r="C76" s="60"/>
      <c r="D76" s="59" t="s">
        <v>24</v>
      </c>
      <c r="E76" s="67" t="s">
        <v>264</v>
      </c>
      <c r="F76" s="21">
        <v>26</v>
      </c>
      <c r="G76" s="6"/>
      <c r="H76" s="21"/>
      <c r="I76" s="21"/>
      <c r="J76" s="21"/>
      <c r="K76" s="21">
        <f>SUM(F76:I76)-J76</f>
        <v>26</v>
      </c>
      <c r="L76" s="18"/>
    </row>
    <row r="77" spans="1:12" ht="17.25" customHeight="1" x14ac:dyDescent="0.25">
      <c r="A77" s="21">
        <v>75</v>
      </c>
      <c r="B77" s="59" t="s">
        <v>124</v>
      </c>
      <c r="C77" s="60"/>
      <c r="D77" s="59" t="s">
        <v>6</v>
      </c>
      <c r="E77" s="67" t="s">
        <v>264</v>
      </c>
      <c r="F77" s="21">
        <v>26</v>
      </c>
      <c r="G77" s="22"/>
      <c r="H77" s="21"/>
      <c r="I77" s="21"/>
      <c r="J77" s="21"/>
      <c r="K77" s="21">
        <f>SUM(F77:I77)-J77</f>
        <v>26</v>
      </c>
      <c r="L77" s="32"/>
    </row>
    <row r="78" spans="1:12" ht="17.25" customHeight="1" x14ac:dyDescent="0.25">
      <c r="A78" s="21">
        <v>76</v>
      </c>
      <c r="B78" s="59" t="s">
        <v>393</v>
      </c>
      <c r="C78" s="60"/>
      <c r="D78" s="59" t="s">
        <v>394</v>
      </c>
      <c r="E78" s="67" t="s">
        <v>264</v>
      </c>
      <c r="F78" s="21"/>
      <c r="G78" s="14">
        <v>26</v>
      </c>
      <c r="H78" s="14"/>
      <c r="I78" s="14"/>
      <c r="J78" s="14"/>
      <c r="K78" s="14">
        <f>SUM(F78:I78)-J78</f>
        <v>26</v>
      </c>
      <c r="L78" s="14"/>
    </row>
    <row r="79" spans="1:12" ht="17.25" customHeight="1" x14ac:dyDescent="0.25">
      <c r="A79" s="21">
        <v>77</v>
      </c>
      <c r="B79" s="59" t="s">
        <v>395</v>
      </c>
      <c r="C79" s="60"/>
      <c r="D79" s="59" t="s">
        <v>396</v>
      </c>
      <c r="E79" s="7" t="s">
        <v>427</v>
      </c>
      <c r="F79" s="21"/>
      <c r="G79" s="29">
        <v>26</v>
      </c>
      <c r="H79" s="14"/>
      <c r="I79" s="14"/>
      <c r="J79" s="14"/>
      <c r="K79" s="14">
        <f>SUM(F79:I79)-J79</f>
        <v>26</v>
      </c>
      <c r="L79" s="14"/>
    </row>
    <row r="80" spans="1:12" ht="17.25" customHeight="1" x14ac:dyDescent="0.25">
      <c r="A80" s="21">
        <v>78</v>
      </c>
      <c r="B80" s="59" t="s">
        <v>65</v>
      </c>
      <c r="C80" s="60"/>
      <c r="D80" s="59" t="s">
        <v>6</v>
      </c>
      <c r="E80" s="67" t="s">
        <v>264</v>
      </c>
      <c r="F80" s="21">
        <v>21</v>
      </c>
      <c r="G80" s="14"/>
      <c r="H80" s="14"/>
      <c r="I80" s="30"/>
      <c r="J80" s="14"/>
      <c r="K80" s="14">
        <f>SUM(F80:I80)-J80</f>
        <v>21</v>
      </c>
      <c r="L80" s="32"/>
    </row>
    <row r="81" spans="1:12" ht="17.25" customHeight="1" x14ac:dyDescent="0.25">
      <c r="A81" s="21">
        <v>79</v>
      </c>
      <c r="B81" s="59" t="s">
        <v>253</v>
      </c>
      <c r="C81" s="60"/>
      <c r="D81" s="59" t="s">
        <v>6</v>
      </c>
      <c r="E81" s="67" t="s">
        <v>264</v>
      </c>
      <c r="F81" s="21">
        <v>21</v>
      </c>
      <c r="G81" s="29"/>
      <c r="H81" s="14"/>
      <c r="I81" s="14"/>
      <c r="J81" s="14"/>
      <c r="K81" s="14">
        <f>SUM(F81:I81)-J81</f>
        <v>21</v>
      </c>
      <c r="L81" s="14"/>
    </row>
    <row r="82" spans="1:12" ht="17.25" customHeight="1" x14ac:dyDescent="0.25">
      <c r="A82" s="21">
        <v>80</v>
      </c>
      <c r="B82" s="59" t="s">
        <v>293</v>
      </c>
      <c r="C82" s="60"/>
      <c r="D82" s="59" t="s">
        <v>20</v>
      </c>
      <c r="E82" s="67" t="s">
        <v>264</v>
      </c>
      <c r="F82" s="21">
        <v>21</v>
      </c>
      <c r="G82" s="14"/>
      <c r="H82" s="14"/>
      <c r="I82" s="14"/>
      <c r="J82" s="14"/>
      <c r="K82" s="14">
        <f>SUM(F82:I82)-J82</f>
        <v>21</v>
      </c>
      <c r="L82" s="14"/>
    </row>
    <row r="83" spans="1:12" ht="17.25" customHeight="1" x14ac:dyDescent="0.25">
      <c r="A83" s="21">
        <v>81</v>
      </c>
      <c r="B83" s="59" t="s">
        <v>294</v>
      </c>
      <c r="C83" s="60" t="s">
        <v>3</v>
      </c>
      <c r="D83" s="59" t="s">
        <v>283</v>
      </c>
      <c r="E83" s="67" t="s">
        <v>284</v>
      </c>
      <c r="F83" s="21">
        <v>21</v>
      </c>
      <c r="G83" s="22"/>
      <c r="H83" s="21"/>
      <c r="I83" s="21"/>
      <c r="J83" s="21"/>
      <c r="K83" s="21">
        <f>SUM(F83:I83)-J83</f>
        <v>21</v>
      </c>
      <c r="L83" s="14"/>
    </row>
    <row r="84" spans="1:12" ht="17.25" customHeight="1" x14ac:dyDescent="0.25">
      <c r="A84" s="21">
        <v>82</v>
      </c>
      <c r="B84" s="59" t="s">
        <v>79</v>
      </c>
      <c r="C84" s="60"/>
      <c r="D84" s="59" t="s">
        <v>6</v>
      </c>
      <c r="E84" s="67" t="s">
        <v>264</v>
      </c>
      <c r="F84" s="21">
        <v>21</v>
      </c>
      <c r="G84" s="29"/>
      <c r="H84" s="14"/>
      <c r="I84" s="14"/>
      <c r="J84" s="14"/>
      <c r="K84" s="14">
        <f>SUM(F84:I84)-J84</f>
        <v>21</v>
      </c>
      <c r="L84" s="14"/>
    </row>
    <row r="85" spans="1:12" ht="17.25" customHeight="1" x14ac:dyDescent="0.25">
      <c r="A85" s="21">
        <v>83</v>
      </c>
      <c r="B85" s="59" t="s">
        <v>295</v>
      </c>
      <c r="C85" s="60"/>
      <c r="D85" s="59" t="s">
        <v>19</v>
      </c>
      <c r="E85" s="67" t="s">
        <v>264</v>
      </c>
      <c r="F85" s="21">
        <v>21</v>
      </c>
      <c r="G85" s="29"/>
      <c r="H85" s="14"/>
      <c r="I85" s="14"/>
      <c r="J85" s="14"/>
      <c r="K85" s="14">
        <f>SUM(F85:I85)-J85</f>
        <v>21</v>
      </c>
      <c r="L85" s="14"/>
    </row>
    <row r="86" spans="1:12" ht="17.25" customHeight="1" x14ac:dyDescent="0.25">
      <c r="A86" s="21">
        <v>84</v>
      </c>
      <c r="B86" s="59" t="s">
        <v>397</v>
      </c>
      <c r="C86" s="60"/>
      <c r="D86" s="59" t="s">
        <v>396</v>
      </c>
      <c r="E86" s="67" t="s">
        <v>264</v>
      </c>
      <c r="F86" s="21"/>
      <c r="G86" s="14">
        <v>21</v>
      </c>
      <c r="H86" s="14"/>
      <c r="I86" s="14"/>
      <c r="J86" s="14"/>
      <c r="K86" s="14">
        <f>SUM(F86:I86)-J86</f>
        <v>21</v>
      </c>
      <c r="L86" s="14"/>
    </row>
    <row r="87" spans="1:12" ht="17.25" customHeight="1" x14ac:dyDescent="0.25">
      <c r="A87" s="21">
        <v>85</v>
      </c>
      <c r="B87" s="59" t="s">
        <v>398</v>
      </c>
      <c r="C87" s="60"/>
      <c r="D87" s="59" t="s">
        <v>396</v>
      </c>
      <c r="E87" s="67" t="s">
        <v>264</v>
      </c>
      <c r="F87" s="21"/>
      <c r="G87" s="29">
        <v>21</v>
      </c>
      <c r="H87" s="14"/>
      <c r="I87" s="14"/>
      <c r="J87" s="14"/>
      <c r="K87" s="14">
        <f>SUM(F87:I87)-J87</f>
        <v>21</v>
      </c>
      <c r="L87" s="14"/>
    </row>
    <row r="88" spans="1:12" ht="17.25" customHeight="1" x14ac:dyDescent="0.25">
      <c r="A88" s="21">
        <v>86</v>
      </c>
      <c r="B88" s="59" t="s">
        <v>399</v>
      </c>
      <c r="C88" s="60"/>
      <c r="D88" s="59" t="s">
        <v>396</v>
      </c>
      <c r="E88" s="67" t="s">
        <v>264</v>
      </c>
      <c r="F88" s="21"/>
      <c r="G88" s="29">
        <v>16</v>
      </c>
      <c r="H88" s="14"/>
      <c r="I88" s="14"/>
      <c r="J88" s="14"/>
      <c r="K88" s="14">
        <f>SUM(F88:I88)-J88</f>
        <v>16</v>
      </c>
      <c r="L88" s="14"/>
    </row>
    <row r="89" spans="1:12" ht="17.25" customHeight="1" x14ac:dyDescent="0.25">
      <c r="A89" s="21">
        <v>87</v>
      </c>
      <c r="B89" s="59" t="s">
        <v>400</v>
      </c>
      <c r="C89" s="60"/>
      <c r="D89" s="59" t="s">
        <v>356</v>
      </c>
      <c r="E89" s="67" t="s">
        <v>264</v>
      </c>
      <c r="F89" s="21"/>
      <c r="G89" s="29">
        <v>16</v>
      </c>
      <c r="H89" s="14"/>
      <c r="I89" s="14"/>
      <c r="J89" s="14"/>
      <c r="K89" s="14">
        <f>SUM(F89:I89)-J89</f>
        <v>16</v>
      </c>
      <c r="L89" s="14"/>
    </row>
    <row r="90" spans="1:12" ht="17.25" customHeight="1" x14ac:dyDescent="0.25">
      <c r="A90" s="21">
        <v>88</v>
      </c>
      <c r="B90" s="59" t="s">
        <v>297</v>
      </c>
      <c r="C90" s="60"/>
      <c r="D90" s="59"/>
      <c r="E90" s="67" t="s">
        <v>264</v>
      </c>
      <c r="F90" s="21">
        <v>11</v>
      </c>
      <c r="G90" s="14"/>
      <c r="H90" s="14"/>
      <c r="I90" s="14"/>
      <c r="J90" s="14"/>
      <c r="K90" s="14">
        <f>SUM(F90:I90)-J90</f>
        <v>11</v>
      </c>
      <c r="L90" s="14"/>
    </row>
    <row r="91" spans="1:12" ht="17.25" customHeight="1" x14ac:dyDescent="0.25">
      <c r="A91" s="21">
        <v>89</v>
      </c>
      <c r="B91" s="59" t="s">
        <v>401</v>
      </c>
      <c r="C91" s="60" t="s">
        <v>3</v>
      </c>
      <c r="D91" s="59" t="s">
        <v>22</v>
      </c>
      <c r="E91" s="67" t="s">
        <v>264</v>
      </c>
      <c r="F91" s="21"/>
      <c r="G91" s="29">
        <v>6</v>
      </c>
      <c r="H91" s="14"/>
      <c r="I91" s="14"/>
      <c r="J91" s="14"/>
      <c r="K91" s="14">
        <f>SUM(F91:I91)-J91</f>
        <v>6</v>
      </c>
      <c r="L91" s="14"/>
    </row>
    <row r="92" spans="1:12" ht="17.25" customHeight="1" x14ac:dyDescent="0.25">
      <c r="A92" s="21">
        <v>90</v>
      </c>
      <c r="B92" s="69" t="s">
        <v>402</v>
      </c>
      <c r="C92" s="70"/>
      <c r="D92" s="59" t="s">
        <v>396</v>
      </c>
      <c r="E92" s="67" t="s">
        <v>264</v>
      </c>
      <c r="F92" s="71"/>
      <c r="G92" s="71">
        <v>1</v>
      </c>
      <c r="H92" s="71"/>
      <c r="I92" s="71"/>
      <c r="J92" s="71"/>
      <c r="K92" s="71">
        <f>SUM(F92:I92)-J92</f>
        <v>1</v>
      </c>
      <c r="L92" s="72"/>
    </row>
    <row r="93" spans="1:12" ht="17.25" customHeight="1" x14ac:dyDescent="0.25">
      <c r="A93" s="21">
        <v>91</v>
      </c>
      <c r="B93" s="73"/>
      <c r="C93" s="74"/>
      <c r="D93" s="73"/>
      <c r="E93" s="74"/>
      <c r="F93" s="74"/>
      <c r="G93" s="74"/>
      <c r="H93" s="74"/>
      <c r="I93" s="74"/>
      <c r="J93" s="74"/>
      <c r="K93" s="74"/>
      <c r="L93" s="74"/>
    </row>
    <row r="94" spans="1:12" ht="17.25" customHeight="1" x14ac:dyDescent="0.25">
      <c r="A94" s="21">
        <v>92</v>
      </c>
      <c r="B94" s="73"/>
      <c r="C94" s="74"/>
      <c r="D94" s="73"/>
      <c r="E94" s="74"/>
      <c r="F94" s="74"/>
      <c r="G94" s="74"/>
      <c r="H94" s="74"/>
      <c r="I94" s="74"/>
      <c r="J94" s="74"/>
      <c r="K94" s="74"/>
      <c r="L94" s="74"/>
    </row>
    <row r="95" spans="1:12" ht="17.25" customHeight="1" x14ac:dyDescent="0.25">
      <c r="A95" s="21">
        <v>93</v>
      </c>
      <c r="B95" s="73"/>
      <c r="C95" s="74"/>
      <c r="D95" s="73"/>
      <c r="E95" s="74"/>
      <c r="F95" s="74"/>
      <c r="G95" s="74"/>
      <c r="H95" s="74"/>
      <c r="I95" s="74"/>
      <c r="J95" s="74"/>
      <c r="K95" s="74"/>
      <c r="L95" s="74"/>
    </row>
    <row r="96" spans="1:12" x14ac:dyDescent="0.25">
      <c r="F96" s="31"/>
    </row>
    <row r="97" spans="1:13" x14ac:dyDescent="0.25">
      <c r="A97" s="64" t="s">
        <v>330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3"/>
    </row>
  </sheetData>
  <sortState ref="B4:L92">
    <sortCondition descending="1" ref="K4:K92"/>
  </sortState>
  <mergeCells count="1">
    <mergeCell ref="A97:M97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zoomScale="120" zoomScaleNormal="120" workbookViewId="0">
      <selection activeCell="E19" sqref="E19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5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4" t="s">
        <v>0</v>
      </c>
      <c r="B2" s="25" t="s">
        <v>1</v>
      </c>
      <c r="C2" s="24" t="s">
        <v>3</v>
      </c>
      <c r="D2" s="25" t="s">
        <v>2</v>
      </c>
      <c r="E2" s="25" t="s">
        <v>261</v>
      </c>
      <c r="F2" s="24" t="s">
        <v>257</v>
      </c>
      <c r="G2" s="24" t="s">
        <v>258</v>
      </c>
      <c r="H2" s="24" t="s">
        <v>44</v>
      </c>
      <c r="I2" s="24" t="s">
        <v>4</v>
      </c>
      <c r="J2" s="26" t="s">
        <v>30</v>
      </c>
      <c r="K2" s="24" t="s">
        <v>5</v>
      </c>
      <c r="L2" s="24" t="s">
        <v>259</v>
      </c>
    </row>
    <row r="3" spans="1:12" ht="17.25" customHeight="1" x14ac:dyDescent="0.25">
      <c r="A3" s="19">
        <v>1</v>
      </c>
      <c r="B3" s="9" t="s">
        <v>40</v>
      </c>
      <c r="C3" s="11"/>
      <c r="D3" s="9" t="s">
        <v>13</v>
      </c>
      <c r="E3" s="9" t="s">
        <v>264</v>
      </c>
      <c r="F3" s="27">
        <v>115</v>
      </c>
      <c r="G3" s="20"/>
      <c r="H3" s="19"/>
      <c r="I3" s="19"/>
      <c r="J3" s="19"/>
      <c r="K3" s="19">
        <f t="shared" ref="K3" si="0">SUM(F3:I3)</f>
        <v>115</v>
      </c>
      <c r="L3" s="34" t="s">
        <v>285</v>
      </c>
    </row>
    <row r="4" spans="1:12" s="4" customFormat="1" ht="17.25" customHeight="1" x14ac:dyDescent="0.25">
      <c r="A4" s="19">
        <v>2</v>
      </c>
      <c r="B4" s="57" t="s">
        <v>137</v>
      </c>
      <c r="C4" s="58"/>
      <c r="D4" s="57" t="s">
        <v>10</v>
      </c>
      <c r="E4" s="57" t="s">
        <v>264</v>
      </c>
      <c r="F4" s="19">
        <v>105</v>
      </c>
      <c r="G4" s="27">
        <v>110</v>
      </c>
      <c r="H4" s="19"/>
      <c r="I4" s="19"/>
      <c r="J4" s="19"/>
      <c r="K4" s="19">
        <f>SUM(F4:I4)-J4</f>
        <v>215</v>
      </c>
      <c r="L4" s="34" t="s">
        <v>285</v>
      </c>
    </row>
    <row r="5" spans="1:12" s="4" customFormat="1" ht="17.25" customHeight="1" x14ac:dyDescent="0.25">
      <c r="A5" s="21">
        <v>3</v>
      </c>
      <c r="B5" s="10" t="s">
        <v>146</v>
      </c>
      <c r="C5" s="12"/>
      <c r="D5" s="10" t="s">
        <v>16</v>
      </c>
      <c r="E5" s="10" t="s">
        <v>264</v>
      </c>
      <c r="F5" s="21">
        <v>84</v>
      </c>
      <c r="G5" s="21">
        <v>105</v>
      </c>
      <c r="H5" s="21"/>
      <c r="I5" s="21"/>
      <c r="J5" s="21"/>
      <c r="K5" s="21">
        <f>SUM(F5:I5)-J5</f>
        <v>189</v>
      </c>
      <c r="L5" s="33"/>
    </row>
    <row r="6" spans="1:12" s="4" customFormat="1" ht="17.25" customHeight="1" x14ac:dyDescent="0.25">
      <c r="A6" s="21">
        <v>4</v>
      </c>
      <c r="B6" s="10" t="s">
        <v>135</v>
      </c>
      <c r="C6" s="12"/>
      <c r="D6" s="10" t="s">
        <v>11</v>
      </c>
      <c r="E6" s="10" t="s">
        <v>264</v>
      </c>
      <c r="F6" s="21">
        <v>101</v>
      </c>
      <c r="G6" s="21">
        <v>79</v>
      </c>
      <c r="H6" s="23"/>
      <c r="I6" s="21"/>
      <c r="J6" s="21"/>
      <c r="K6" s="21">
        <f>SUM(F6:I6)-J6</f>
        <v>180</v>
      </c>
      <c r="L6" s="36"/>
    </row>
    <row r="7" spans="1:12" s="4" customFormat="1" ht="17.25" customHeight="1" x14ac:dyDescent="0.25">
      <c r="A7" s="21">
        <v>5</v>
      </c>
      <c r="B7" s="10" t="s">
        <v>94</v>
      </c>
      <c r="C7" s="12" t="s">
        <v>3</v>
      </c>
      <c r="D7" s="10" t="s">
        <v>12</v>
      </c>
      <c r="E7" s="10" t="s">
        <v>264</v>
      </c>
      <c r="F7" s="21">
        <v>79</v>
      </c>
      <c r="G7" s="21">
        <v>93</v>
      </c>
      <c r="H7" s="21"/>
      <c r="I7" s="21"/>
      <c r="J7" s="21"/>
      <c r="K7" s="21">
        <f>SUM(F7:I7)-J7</f>
        <v>172</v>
      </c>
      <c r="L7" s="17"/>
    </row>
    <row r="8" spans="1:12" s="4" customFormat="1" ht="17.25" customHeight="1" x14ac:dyDescent="0.25">
      <c r="A8" s="21">
        <v>6</v>
      </c>
      <c r="B8" s="10" t="s">
        <v>298</v>
      </c>
      <c r="C8" s="12"/>
      <c r="D8" s="10" t="s">
        <v>299</v>
      </c>
      <c r="E8" s="10" t="s">
        <v>300</v>
      </c>
      <c r="F8" s="21">
        <v>91</v>
      </c>
      <c r="G8" s="21">
        <v>80</v>
      </c>
      <c r="H8" s="21"/>
      <c r="I8" s="21"/>
      <c r="J8" s="21"/>
      <c r="K8" s="21">
        <f>SUM(F8:I8)-J8</f>
        <v>171</v>
      </c>
      <c r="L8" s="36"/>
    </row>
    <row r="9" spans="1:12" s="4" customFormat="1" ht="17.25" customHeight="1" x14ac:dyDescent="0.25">
      <c r="A9" s="21">
        <v>7</v>
      </c>
      <c r="B9" s="10" t="s">
        <v>141</v>
      </c>
      <c r="C9" s="12"/>
      <c r="D9" s="10" t="s">
        <v>35</v>
      </c>
      <c r="E9" s="10" t="s">
        <v>301</v>
      </c>
      <c r="F9" s="21">
        <v>77</v>
      </c>
      <c r="G9" s="21">
        <v>91</v>
      </c>
      <c r="H9" s="21"/>
      <c r="I9" s="21"/>
      <c r="J9" s="21"/>
      <c r="K9" s="21">
        <f>SUM(F9:I9)-J9</f>
        <v>168</v>
      </c>
      <c r="L9" s="36"/>
    </row>
    <row r="10" spans="1:12" s="4" customFormat="1" ht="17.25" customHeight="1" x14ac:dyDescent="0.25">
      <c r="A10" s="21">
        <v>8</v>
      </c>
      <c r="B10" s="10" t="s">
        <v>152</v>
      </c>
      <c r="C10" s="12"/>
      <c r="D10" s="10" t="s">
        <v>6</v>
      </c>
      <c r="E10" s="10" t="s">
        <v>264</v>
      </c>
      <c r="F10" s="21">
        <v>66</v>
      </c>
      <c r="G10" s="21">
        <v>96</v>
      </c>
      <c r="H10" s="21"/>
      <c r="I10" s="21"/>
      <c r="J10" s="21"/>
      <c r="K10" s="21">
        <f>SUM(F10:I10)-J10</f>
        <v>162</v>
      </c>
      <c r="L10" s="18"/>
    </row>
    <row r="11" spans="1:12" s="4" customFormat="1" ht="17.25" customHeight="1" x14ac:dyDescent="0.25">
      <c r="A11" s="21">
        <v>9</v>
      </c>
      <c r="B11" s="10" t="s">
        <v>142</v>
      </c>
      <c r="C11" s="12"/>
      <c r="D11" s="10" t="s">
        <v>6</v>
      </c>
      <c r="E11" s="10" t="s">
        <v>264</v>
      </c>
      <c r="F11" s="21">
        <v>78</v>
      </c>
      <c r="G11" s="21">
        <v>82</v>
      </c>
      <c r="H11" s="21"/>
      <c r="I11" s="21"/>
      <c r="J11" s="21"/>
      <c r="K11" s="21">
        <f>SUM(F11:I11)-J11</f>
        <v>160</v>
      </c>
      <c r="L11" s="33"/>
    </row>
    <row r="12" spans="1:12" s="4" customFormat="1" ht="17.25" customHeight="1" x14ac:dyDescent="0.25">
      <c r="A12" s="21">
        <v>10</v>
      </c>
      <c r="B12" s="10" t="s">
        <v>114</v>
      </c>
      <c r="C12" s="12"/>
      <c r="D12" s="10" t="s">
        <v>7</v>
      </c>
      <c r="E12" s="10" t="s">
        <v>264</v>
      </c>
      <c r="F12" s="21">
        <v>76</v>
      </c>
      <c r="G12" s="21">
        <v>78</v>
      </c>
      <c r="H12" s="21"/>
      <c r="I12" s="21"/>
      <c r="J12" s="21"/>
      <c r="K12" s="21">
        <f>SUM(F12:I12)-J12</f>
        <v>154</v>
      </c>
      <c r="L12" s="33"/>
    </row>
    <row r="13" spans="1:12" s="4" customFormat="1" ht="17.25" customHeight="1" x14ac:dyDescent="0.25">
      <c r="A13" s="21">
        <v>11</v>
      </c>
      <c r="B13" s="10" t="s">
        <v>91</v>
      </c>
      <c r="C13" s="12"/>
      <c r="D13" s="10" t="s">
        <v>22</v>
      </c>
      <c r="E13" s="10" t="s">
        <v>264</v>
      </c>
      <c r="F13" s="21">
        <v>80</v>
      </c>
      <c r="G13" s="22">
        <v>59</v>
      </c>
      <c r="H13" s="21"/>
      <c r="I13" s="21"/>
      <c r="J13" s="21"/>
      <c r="K13" s="21">
        <f>SUM(F13:I13)-J13</f>
        <v>139</v>
      </c>
      <c r="L13" s="36"/>
    </row>
    <row r="14" spans="1:12" s="4" customFormat="1" ht="17.25" customHeight="1" x14ac:dyDescent="0.25">
      <c r="A14" s="21">
        <v>12</v>
      </c>
      <c r="B14" s="10" t="s">
        <v>144</v>
      </c>
      <c r="C14" s="12"/>
      <c r="D14" s="10" t="s">
        <v>195</v>
      </c>
      <c r="E14" s="10" t="s">
        <v>264</v>
      </c>
      <c r="F14" s="21">
        <v>67</v>
      </c>
      <c r="G14" s="21">
        <v>69</v>
      </c>
      <c r="H14" s="21"/>
      <c r="I14" s="21"/>
      <c r="J14" s="21"/>
      <c r="K14" s="21">
        <f>SUM(F14:I14)-J14</f>
        <v>136</v>
      </c>
      <c r="L14" s="36"/>
    </row>
    <row r="15" spans="1:12" s="4" customFormat="1" ht="17.25" customHeight="1" x14ac:dyDescent="0.25">
      <c r="A15" s="21">
        <v>13</v>
      </c>
      <c r="B15" s="10" t="s">
        <v>154</v>
      </c>
      <c r="C15" s="12" t="s">
        <v>3</v>
      </c>
      <c r="D15" s="10" t="s">
        <v>291</v>
      </c>
      <c r="E15" s="10" t="s">
        <v>264</v>
      </c>
      <c r="F15" s="21">
        <v>65</v>
      </c>
      <c r="G15" s="29">
        <v>67</v>
      </c>
      <c r="H15" s="14"/>
      <c r="I15" s="14"/>
      <c r="J15" s="14"/>
      <c r="K15" s="14">
        <f>SUM(F15:I15)-J15</f>
        <v>132</v>
      </c>
      <c r="L15" s="14"/>
    </row>
    <row r="16" spans="1:12" s="4" customFormat="1" ht="17.25" customHeight="1" x14ac:dyDescent="0.25">
      <c r="A16" s="21">
        <v>14</v>
      </c>
      <c r="B16" s="10" t="s">
        <v>302</v>
      </c>
      <c r="C16" s="12"/>
      <c r="D16" s="10" t="s">
        <v>303</v>
      </c>
      <c r="E16" s="10" t="s">
        <v>264</v>
      </c>
      <c r="F16" s="21">
        <v>55</v>
      </c>
      <c r="G16" s="22">
        <v>70</v>
      </c>
      <c r="H16" s="21"/>
      <c r="I16" s="21"/>
      <c r="J16" s="21"/>
      <c r="K16" s="21">
        <f>SUM(F16:I16)-J16</f>
        <v>125</v>
      </c>
      <c r="L16" s="14"/>
    </row>
    <row r="17" spans="1:12" s="4" customFormat="1" ht="17.25" customHeight="1" x14ac:dyDescent="0.25">
      <c r="A17" s="21">
        <v>15</v>
      </c>
      <c r="B17" s="10" t="s">
        <v>158</v>
      </c>
      <c r="C17" s="12"/>
      <c r="D17" s="10" t="s">
        <v>4</v>
      </c>
      <c r="E17" s="10" t="s">
        <v>264</v>
      </c>
      <c r="F17" s="21">
        <v>63</v>
      </c>
      <c r="G17" s="21">
        <v>56</v>
      </c>
      <c r="H17" s="21"/>
      <c r="I17" s="21"/>
      <c r="J17" s="21"/>
      <c r="K17" s="21">
        <f>SUM(F17:I17)-J17</f>
        <v>119</v>
      </c>
      <c r="L17" s="17"/>
    </row>
    <row r="18" spans="1:12" s="4" customFormat="1" ht="17.25" customHeight="1" x14ac:dyDescent="0.25">
      <c r="A18" s="21">
        <v>16</v>
      </c>
      <c r="B18" s="10" t="s">
        <v>148</v>
      </c>
      <c r="C18" s="12"/>
      <c r="D18" s="10" t="s">
        <v>13</v>
      </c>
      <c r="E18" s="10" t="s">
        <v>264</v>
      </c>
      <c r="F18" s="21">
        <v>51</v>
      </c>
      <c r="G18" s="22">
        <v>68</v>
      </c>
      <c r="H18" s="21"/>
      <c r="I18" s="21"/>
      <c r="J18" s="21"/>
      <c r="K18" s="21">
        <f>SUM(F18:I18)-J18</f>
        <v>119</v>
      </c>
      <c r="L18" s="18"/>
    </row>
    <row r="19" spans="1:12" ht="17.25" customHeight="1" x14ac:dyDescent="0.25">
      <c r="A19" s="21">
        <v>17</v>
      </c>
      <c r="B19" s="10" t="s">
        <v>97</v>
      </c>
      <c r="C19" s="12"/>
      <c r="D19" s="10" t="s">
        <v>7</v>
      </c>
      <c r="E19" s="10" t="s">
        <v>266</v>
      </c>
      <c r="F19" s="21">
        <v>56</v>
      </c>
      <c r="G19" s="21">
        <v>58</v>
      </c>
      <c r="H19" s="21"/>
      <c r="I19" s="21"/>
      <c r="J19" s="21"/>
      <c r="K19" s="21">
        <f>SUM(F19:I19)-J19</f>
        <v>114</v>
      </c>
      <c r="L19" s="14"/>
    </row>
    <row r="20" spans="1:12" ht="17.25" customHeight="1" x14ac:dyDescent="0.25">
      <c r="A20" s="21">
        <v>18</v>
      </c>
      <c r="B20" s="10" t="s">
        <v>119</v>
      </c>
      <c r="C20" s="12"/>
      <c r="D20" s="10" t="s">
        <v>12</v>
      </c>
      <c r="E20" s="10" t="s">
        <v>264</v>
      </c>
      <c r="F20" s="21">
        <v>64</v>
      </c>
      <c r="G20" s="22">
        <v>49</v>
      </c>
      <c r="H20" s="21"/>
      <c r="I20" s="21"/>
      <c r="J20" s="21"/>
      <c r="K20" s="21">
        <f>SUM(F20:I20)-J20</f>
        <v>113</v>
      </c>
      <c r="L20" s="17"/>
    </row>
    <row r="21" spans="1:12" ht="17.25" customHeight="1" x14ac:dyDescent="0.25">
      <c r="A21" s="21">
        <v>19</v>
      </c>
      <c r="B21" s="10" t="s">
        <v>205</v>
      </c>
      <c r="C21" s="12"/>
      <c r="D21" s="10" t="s">
        <v>4</v>
      </c>
      <c r="E21" s="10" t="s">
        <v>264</v>
      </c>
      <c r="F21" s="21">
        <v>52</v>
      </c>
      <c r="G21" s="29">
        <v>61</v>
      </c>
      <c r="H21" s="14"/>
      <c r="I21" s="14"/>
      <c r="J21" s="14"/>
      <c r="K21" s="14">
        <f>SUM(F21:I21)-J21</f>
        <v>113</v>
      </c>
      <c r="L21" s="14"/>
    </row>
    <row r="22" spans="1:12" ht="17.25" customHeight="1" x14ac:dyDescent="0.25">
      <c r="A22" s="21">
        <v>20</v>
      </c>
      <c r="B22" s="10" t="s">
        <v>198</v>
      </c>
      <c r="C22" s="12"/>
      <c r="D22" s="10" t="s">
        <v>199</v>
      </c>
      <c r="E22" s="10" t="s">
        <v>264</v>
      </c>
      <c r="F22" s="21">
        <v>75</v>
      </c>
      <c r="G22" s="21">
        <v>36</v>
      </c>
      <c r="H22" s="21"/>
      <c r="I22" s="21"/>
      <c r="J22" s="21"/>
      <c r="K22" s="21">
        <f>SUM(F22:I22)-J22</f>
        <v>111</v>
      </c>
      <c r="L22" s="36"/>
    </row>
    <row r="23" spans="1:12" ht="17.25" customHeight="1" x14ac:dyDescent="0.25">
      <c r="A23" s="21">
        <v>21</v>
      </c>
      <c r="B23" s="10" t="s">
        <v>246</v>
      </c>
      <c r="C23" s="12" t="s">
        <v>3</v>
      </c>
      <c r="D23" s="10" t="s">
        <v>309</v>
      </c>
      <c r="E23" s="10" t="s">
        <v>264</v>
      </c>
      <c r="F23" s="21">
        <v>31</v>
      </c>
      <c r="G23" s="29">
        <v>77</v>
      </c>
      <c r="H23" s="14"/>
      <c r="I23" s="14"/>
      <c r="J23" s="14"/>
      <c r="K23" s="14">
        <f>SUM(F23:I23)-J23</f>
        <v>108</v>
      </c>
      <c r="L23" s="35"/>
    </row>
    <row r="24" spans="1:12" ht="17.25" customHeight="1" x14ac:dyDescent="0.25">
      <c r="A24" s="21">
        <v>22</v>
      </c>
      <c r="B24" s="10" t="s">
        <v>304</v>
      </c>
      <c r="C24" s="12" t="s">
        <v>3</v>
      </c>
      <c r="D24" s="10" t="s">
        <v>7</v>
      </c>
      <c r="E24" s="10" t="s">
        <v>264</v>
      </c>
      <c r="F24" s="21">
        <v>53</v>
      </c>
      <c r="G24" s="21">
        <v>53</v>
      </c>
      <c r="H24" s="21"/>
      <c r="I24" s="21"/>
      <c r="J24" s="21"/>
      <c r="K24" s="21">
        <f>SUM(F24:I24)-J24</f>
        <v>106</v>
      </c>
      <c r="L24" s="14"/>
    </row>
    <row r="25" spans="1:12" ht="17.25" customHeight="1" x14ac:dyDescent="0.25">
      <c r="A25" s="21">
        <v>23</v>
      </c>
      <c r="B25" s="10" t="s">
        <v>305</v>
      </c>
      <c r="C25" s="12"/>
      <c r="D25" s="10" t="s">
        <v>306</v>
      </c>
      <c r="E25" s="10" t="s">
        <v>264</v>
      </c>
      <c r="F25" s="21">
        <v>48</v>
      </c>
      <c r="G25" s="21">
        <v>52</v>
      </c>
      <c r="H25" s="21"/>
      <c r="I25" s="21"/>
      <c r="J25" s="21"/>
      <c r="K25" s="21">
        <f>SUM(F25:I25)-J25</f>
        <v>100</v>
      </c>
      <c r="L25" s="14"/>
    </row>
    <row r="26" spans="1:12" ht="17.25" customHeight="1" x14ac:dyDescent="0.25">
      <c r="A26" s="21">
        <v>24</v>
      </c>
      <c r="B26" s="10" t="s">
        <v>168</v>
      </c>
      <c r="C26" s="12" t="s">
        <v>3</v>
      </c>
      <c r="D26" s="10" t="s">
        <v>6</v>
      </c>
      <c r="E26" s="10" t="s">
        <v>264</v>
      </c>
      <c r="F26" s="21">
        <v>51</v>
      </c>
      <c r="G26" s="22">
        <v>47</v>
      </c>
      <c r="H26" s="21"/>
      <c r="I26" s="23"/>
      <c r="J26" s="21"/>
      <c r="K26" s="21">
        <f>SUM(F26:I26)</f>
        <v>98</v>
      </c>
      <c r="L26" s="14"/>
    </row>
    <row r="27" spans="1:12" ht="17.25" customHeight="1" x14ac:dyDescent="0.25">
      <c r="A27" s="21">
        <v>25</v>
      </c>
      <c r="B27" s="10" t="s">
        <v>139</v>
      </c>
      <c r="C27" s="12"/>
      <c r="D27" s="10" t="s">
        <v>29</v>
      </c>
      <c r="E27" s="10" t="s">
        <v>264</v>
      </c>
      <c r="F27" s="21">
        <v>93</v>
      </c>
      <c r="G27" s="29"/>
      <c r="H27" s="14"/>
      <c r="I27" s="30"/>
      <c r="J27" s="14"/>
      <c r="K27" s="14">
        <f>SUM(F27:I27)-J27</f>
        <v>93</v>
      </c>
      <c r="L27" s="37"/>
    </row>
    <row r="28" spans="1:12" ht="17.25" customHeight="1" x14ac:dyDescent="0.25">
      <c r="A28" s="21">
        <v>26</v>
      </c>
      <c r="B28" s="59" t="s">
        <v>431</v>
      </c>
      <c r="C28" s="12"/>
      <c r="D28" s="10" t="s">
        <v>20</v>
      </c>
      <c r="E28" s="10" t="s">
        <v>264</v>
      </c>
      <c r="F28" s="21">
        <v>38</v>
      </c>
      <c r="G28" s="21">
        <v>54</v>
      </c>
      <c r="H28" s="21"/>
      <c r="I28" s="21"/>
      <c r="J28" s="21"/>
      <c r="K28" s="21">
        <f>SUM(F28:I28)-J28</f>
        <v>92</v>
      </c>
      <c r="L28" s="17"/>
    </row>
    <row r="29" spans="1:12" ht="17.25" customHeight="1" x14ac:dyDescent="0.25">
      <c r="A29" s="21">
        <v>27</v>
      </c>
      <c r="B29" s="10" t="s">
        <v>210</v>
      </c>
      <c r="C29" s="12"/>
      <c r="D29" s="10" t="s">
        <v>16</v>
      </c>
      <c r="E29" s="10" t="s">
        <v>264</v>
      </c>
      <c r="F29" s="21">
        <v>36</v>
      </c>
      <c r="G29" s="21">
        <v>55</v>
      </c>
      <c r="H29" s="21"/>
      <c r="I29" s="21"/>
      <c r="J29" s="21"/>
      <c r="K29" s="21">
        <f>SUM(F29:I29)-J29</f>
        <v>91</v>
      </c>
      <c r="L29" s="18"/>
    </row>
    <row r="30" spans="1:12" ht="17.25" customHeight="1" x14ac:dyDescent="0.25">
      <c r="A30" s="21">
        <v>28</v>
      </c>
      <c r="B30" s="10" t="s">
        <v>312</v>
      </c>
      <c r="C30" s="12"/>
      <c r="D30" s="10" t="s">
        <v>299</v>
      </c>
      <c r="E30" s="10" t="s">
        <v>300</v>
      </c>
      <c r="F30" s="21">
        <v>31</v>
      </c>
      <c r="G30" s="22">
        <v>60</v>
      </c>
      <c r="H30" s="21"/>
      <c r="I30" s="21"/>
      <c r="J30" s="21"/>
      <c r="K30" s="21">
        <f>SUM(F30:I30)-J30</f>
        <v>91</v>
      </c>
      <c r="L30" s="35"/>
    </row>
    <row r="31" spans="1:12" ht="17.25" customHeight="1" x14ac:dyDescent="0.25">
      <c r="A31" s="21">
        <v>29</v>
      </c>
      <c r="B31" s="2" t="s">
        <v>346</v>
      </c>
      <c r="C31" s="3"/>
      <c r="D31" s="2"/>
      <c r="E31" s="2" t="s">
        <v>347</v>
      </c>
      <c r="F31" s="21"/>
      <c r="G31" s="29">
        <v>89</v>
      </c>
      <c r="H31" s="14"/>
      <c r="I31" s="14"/>
      <c r="J31" s="14"/>
      <c r="K31" s="14">
        <f>SUM(F31:I31)-J31</f>
        <v>89</v>
      </c>
      <c r="L31" s="14"/>
    </row>
    <row r="32" spans="1:12" ht="17.25" customHeight="1" x14ac:dyDescent="0.25">
      <c r="A32" s="21">
        <v>30</v>
      </c>
      <c r="B32" s="10" t="s">
        <v>93</v>
      </c>
      <c r="C32" s="12"/>
      <c r="D32" s="10" t="s">
        <v>6</v>
      </c>
      <c r="E32" s="10" t="s">
        <v>264</v>
      </c>
      <c r="F32" s="21">
        <v>82</v>
      </c>
      <c r="G32" s="22"/>
      <c r="H32" s="21"/>
      <c r="I32" s="21"/>
      <c r="J32" s="21"/>
      <c r="K32" s="21">
        <f>SUM(F32:I32)</f>
        <v>82</v>
      </c>
      <c r="L32" s="36"/>
    </row>
    <row r="33" spans="1:15" ht="17.25" customHeight="1" x14ac:dyDescent="0.25">
      <c r="A33" s="21">
        <v>31</v>
      </c>
      <c r="B33" s="10" t="s">
        <v>307</v>
      </c>
      <c r="C33" s="12"/>
      <c r="D33" s="10" t="s">
        <v>8</v>
      </c>
      <c r="E33" s="10" t="s">
        <v>264</v>
      </c>
      <c r="F33" s="21">
        <v>47</v>
      </c>
      <c r="G33" s="22">
        <v>31</v>
      </c>
      <c r="H33" s="21"/>
      <c r="I33" s="21"/>
      <c r="J33" s="21"/>
      <c r="K33" s="21">
        <f>SUM(F33:I33)-J33</f>
        <v>78</v>
      </c>
      <c r="L33" s="17"/>
      <c r="O33" s="16"/>
    </row>
    <row r="34" spans="1:15" ht="17.25" customHeight="1" x14ac:dyDescent="0.25">
      <c r="A34" s="21">
        <v>32</v>
      </c>
      <c r="B34" s="10" t="s">
        <v>211</v>
      </c>
      <c r="C34" s="12"/>
      <c r="D34" s="10" t="s">
        <v>6</v>
      </c>
      <c r="E34" s="10" t="s">
        <v>264</v>
      </c>
      <c r="F34" s="21">
        <v>45</v>
      </c>
      <c r="G34" s="22">
        <v>31</v>
      </c>
      <c r="H34" s="21"/>
      <c r="I34" s="21"/>
      <c r="J34" s="21"/>
      <c r="K34" s="21">
        <f>SUM(F34:I34)-J34</f>
        <v>76</v>
      </c>
      <c r="L34" s="18"/>
    </row>
    <row r="35" spans="1:15" ht="17.25" customHeight="1" x14ac:dyDescent="0.25">
      <c r="A35" s="21">
        <v>33</v>
      </c>
      <c r="B35" s="10" t="s">
        <v>161</v>
      </c>
      <c r="C35" s="12"/>
      <c r="D35" s="10" t="s">
        <v>10</v>
      </c>
      <c r="E35" s="10" t="s">
        <v>264</v>
      </c>
      <c r="F35" s="21">
        <v>31</v>
      </c>
      <c r="G35" s="14">
        <v>45</v>
      </c>
      <c r="H35" s="15"/>
      <c r="I35" s="14"/>
      <c r="J35" s="14"/>
      <c r="K35" s="14">
        <f>SUM(F35:I35)-J35</f>
        <v>76</v>
      </c>
      <c r="L35" s="18"/>
    </row>
    <row r="36" spans="1:15" ht="17.25" customHeight="1" x14ac:dyDescent="0.25">
      <c r="A36" s="21">
        <v>34</v>
      </c>
      <c r="B36" s="10" t="s">
        <v>348</v>
      </c>
      <c r="C36" s="12"/>
      <c r="D36" s="10" t="s">
        <v>349</v>
      </c>
      <c r="E36" s="59" t="s">
        <v>264</v>
      </c>
      <c r="F36" s="21"/>
      <c r="G36" s="22">
        <v>76</v>
      </c>
      <c r="H36" s="21"/>
      <c r="I36" s="21"/>
      <c r="J36" s="21"/>
      <c r="K36" s="21">
        <f>SUM(F36:I36)-J36</f>
        <v>76</v>
      </c>
      <c r="L36" s="14"/>
    </row>
    <row r="37" spans="1:15" ht="17.25" customHeight="1" x14ac:dyDescent="0.25">
      <c r="A37" s="21">
        <v>35</v>
      </c>
      <c r="B37" s="59" t="s">
        <v>234</v>
      </c>
      <c r="C37" s="12" t="s">
        <v>3</v>
      </c>
      <c r="D37" s="10" t="s">
        <v>313</v>
      </c>
      <c r="E37" s="10" t="s">
        <v>264</v>
      </c>
      <c r="F37" s="21">
        <v>26</v>
      </c>
      <c r="G37" s="14">
        <v>48</v>
      </c>
      <c r="H37" s="14"/>
      <c r="I37" s="14"/>
      <c r="J37" s="14"/>
      <c r="K37" s="14">
        <f>SUM(F37:I37)-J37</f>
        <v>74</v>
      </c>
      <c r="L37" s="14"/>
    </row>
    <row r="38" spans="1:15" ht="17.25" customHeight="1" x14ac:dyDescent="0.25">
      <c r="A38" s="21">
        <v>36</v>
      </c>
      <c r="B38" s="10" t="s">
        <v>249</v>
      </c>
      <c r="C38" s="12"/>
      <c r="D38" s="10" t="s">
        <v>250</v>
      </c>
      <c r="E38" s="10" t="s">
        <v>264</v>
      </c>
      <c r="F38" s="21">
        <v>26</v>
      </c>
      <c r="G38" s="29">
        <v>46</v>
      </c>
      <c r="H38" s="14"/>
      <c r="I38" s="14"/>
      <c r="J38" s="14"/>
      <c r="K38" s="14">
        <f>SUM(F38:I38)-J38</f>
        <v>72</v>
      </c>
      <c r="L38" s="14"/>
    </row>
    <row r="39" spans="1:15" ht="17.25" customHeight="1" x14ac:dyDescent="0.25">
      <c r="A39" s="21">
        <v>37</v>
      </c>
      <c r="B39" s="10" t="s">
        <v>308</v>
      </c>
      <c r="C39" s="12"/>
      <c r="D39" s="10" t="s">
        <v>14</v>
      </c>
      <c r="E39" s="10" t="s">
        <v>264</v>
      </c>
      <c r="F39" s="21">
        <v>44</v>
      </c>
      <c r="G39" s="14">
        <v>26</v>
      </c>
      <c r="H39" s="14"/>
      <c r="I39" s="14"/>
      <c r="J39" s="14"/>
      <c r="K39" s="14">
        <f>SUM(F39:I39)-J39</f>
        <v>70</v>
      </c>
      <c r="L39" s="14"/>
    </row>
    <row r="40" spans="1:15" ht="17.25" customHeight="1" x14ac:dyDescent="0.25">
      <c r="A40" s="21">
        <v>38</v>
      </c>
      <c r="B40" s="10" t="s">
        <v>105</v>
      </c>
      <c r="C40" s="12"/>
      <c r="D40" s="10" t="s">
        <v>4</v>
      </c>
      <c r="E40" s="10" t="s">
        <v>264</v>
      </c>
      <c r="F40" s="21">
        <v>31</v>
      </c>
      <c r="G40" s="22">
        <v>39</v>
      </c>
      <c r="H40" s="21"/>
      <c r="I40" s="21"/>
      <c r="J40" s="21"/>
      <c r="K40" s="21">
        <f>SUM(F40:I40)-J40</f>
        <v>70</v>
      </c>
      <c r="L40" s="32"/>
    </row>
    <row r="41" spans="1:15" ht="17.25" customHeight="1" x14ac:dyDescent="0.25">
      <c r="A41" s="21">
        <v>39</v>
      </c>
      <c r="B41" s="10" t="s">
        <v>140</v>
      </c>
      <c r="C41" s="12"/>
      <c r="D41" s="10" t="s">
        <v>6</v>
      </c>
      <c r="E41" s="10" t="s">
        <v>264</v>
      </c>
      <c r="F41" s="21">
        <v>69</v>
      </c>
      <c r="G41" s="22"/>
      <c r="H41" s="21"/>
      <c r="I41" s="21"/>
      <c r="J41" s="21"/>
      <c r="K41" s="21">
        <f>SUM(F41:I41)-J41</f>
        <v>69</v>
      </c>
      <c r="L41" s="36"/>
    </row>
    <row r="42" spans="1:15" ht="17.25" customHeight="1" x14ac:dyDescent="0.25">
      <c r="A42" s="21">
        <v>40</v>
      </c>
      <c r="B42" s="10" t="s">
        <v>92</v>
      </c>
      <c r="C42" s="12"/>
      <c r="D42" s="10" t="s">
        <v>6</v>
      </c>
      <c r="E42" s="10" t="s">
        <v>264</v>
      </c>
      <c r="F42" s="21">
        <v>69</v>
      </c>
      <c r="G42" s="21"/>
      <c r="H42" s="21"/>
      <c r="I42" s="21"/>
      <c r="J42" s="21"/>
      <c r="K42" s="21">
        <f>SUM(F42:I42)-J42</f>
        <v>69</v>
      </c>
      <c r="L42" s="36"/>
    </row>
    <row r="43" spans="1:15" ht="17.25" customHeight="1" x14ac:dyDescent="0.25">
      <c r="A43" s="21">
        <v>41</v>
      </c>
      <c r="B43" s="10" t="s">
        <v>115</v>
      </c>
      <c r="C43" s="12"/>
      <c r="D43" s="10" t="s">
        <v>6</v>
      </c>
      <c r="E43" s="10" t="s">
        <v>264</v>
      </c>
      <c r="F43" s="21">
        <v>31</v>
      </c>
      <c r="G43" s="21">
        <v>38</v>
      </c>
      <c r="H43" s="21"/>
      <c r="I43" s="21"/>
      <c r="J43" s="21"/>
      <c r="K43" s="21">
        <f>SUM(F43:I43)-J43</f>
        <v>69</v>
      </c>
      <c r="L43" s="18"/>
    </row>
    <row r="44" spans="1:15" ht="17.25" customHeight="1" x14ac:dyDescent="0.25">
      <c r="A44" s="21">
        <v>42</v>
      </c>
      <c r="B44" s="10" t="s">
        <v>167</v>
      </c>
      <c r="C44" s="12" t="s">
        <v>3</v>
      </c>
      <c r="D44" s="10" t="s">
        <v>10</v>
      </c>
      <c r="E44" s="10" t="s">
        <v>264</v>
      </c>
      <c r="F44" s="21">
        <v>36</v>
      </c>
      <c r="G44" s="21">
        <v>31</v>
      </c>
      <c r="H44" s="21"/>
      <c r="I44" s="21"/>
      <c r="J44" s="21"/>
      <c r="K44" s="21">
        <f>SUM(F44:I44)-J44</f>
        <v>67</v>
      </c>
      <c r="L44" s="17"/>
    </row>
    <row r="45" spans="1:15" ht="17.25" customHeight="1" x14ac:dyDescent="0.25">
      <c r="A45" s="21">
        <v>43</v>
      </c>
      <c r="B45" s="10" t="s">
        <v>166</v>
      </c>
      <c r="C45" s="12"/>
      <c r="D45" s="10" t="s">
        <v>291</v>
      </c>
      <c r="E45" s="10" t="s">
        <v>264</v>
      </c>
      <c r="F45" s="21">
        <v>36</v>
      </c>
      <c r="G45" s="21">
        <v>31</v>
      </c>
      <c r="H45" s="21"/>
      <c r="I45" s="21"/>
      <c r="J45" s="21"/>
      <c r="K45" s="21">
        <f>SUM(F45:I45)-J45</f>
        <v>67</v>
      </c>
      <c r="L45" s="18"/>
    </row>
    <row r="46" spans="1:15" ht="17.25" customHeight="1" x14ac:dyDescent="0.25">
      <c r="A46" s="21">
        <v>44</v>
      </c>
      <c r="B46" s="10" t="s">
        <v>165</v>
      </c>
      <c r="C46" s="12"/>
      <c r="D46" s="10" t="s">
        <v>18</v>
      </c>
      <c r="E46" s="10" t="s">
        <v>264</v>
      </c>
      <c r="F46" s="21">
        <v>31</v>
      </c>
      <c r="G46" s="6">
        <v>36</v>
      </c>
      <c r="H46" s="21"/>
      <c r="I46" s="21"/>
      <c r="J46" s="21"/>
      <c r="K46" s="21">
        <f>SUM(F46:I46)-J46</f>
        <v>67</v>
      </c>
      <c r="L46" s="18"/>
    </row>
    <row r="47" spans="1:15" ht="17.25" customHeight="1" x14ac:dyDescent="0.25">
      <c r="A47" s="21">
        <v>45</v>
      </c>
      <c r="B47" s="10" t="s">
        <v>89</v>
      </c>
      <c r="C47" s="12"/>
      <c r="D47" s="10" t="s">
        <v>11</v>
      </c>
      <c r="E47" s="10" t="s">
        <v>264</v>
      </c>
      <c r="F47" s="21">
        <v>63</v>
      </c>
      <c r="G47" s="21"/>
      <c r="H47" s="21"/>
      <c r="I47" s="21"/>
      <c r="J47" s="21"/>
      <c r="K47" s="21">
        <f>SUM(F47:I47)-J47</f>
        <v>63</v>
      </c>
      <c r="L47" s="17"/>
    </row>
    <row r="48" spans="1:15" ht="17.25" customHeight="1" x14ac:dyDescent="0.25">
      <c r="A48" s="21">
        <v>46</v>
      </c>
      <c r="B48" s="10" t="s">
        <v>103</v>
      </c>
      <c r="C48" s="12" t="s">
        <v>3</v>
      </c>
      <c r="D48" s="10" t="s">
        <v>6</v>
      </c>
      <c r="E48" s="10" t="s">
        <v>264</v>
      </c>
      <c r="F48" s="21">
        <v>31</v>
      </c>
      <c r="G48" s="22">
        <v>31</v>
      </c>
      <c r="H48" s="21"/>
      <c r="I48" s="21"/>
      <c r="J48" s="21"/>
      <c r="K48" s="21">
        <f>SUM(F48:I48)-J48</f>
        <v>62</v>
      </c>
      <c r="L48" s="17"/>
    </row>
    <row r="49" spans="1:12" ht="17.25" customHeight="1" x14ac:dyDescent="0.25">
      <c r="A49" s="21">
        <v>47</v>
      </c>
      <c r="B49" s="10" t="s">
        <v>107</v>
      </c>
      <c r="C49" s="12"/>
      <c r="D49" s="10" t="s">
        <v>8</v>
      </c>
      <c r="E49" s="10" t="s">
        <v>264</v>
      </c>
      <c r="F49" s="22">
        <v>31</v>
      </c>
      <c r="G49" s="14">
        <v>31</v>
      </c>
      <c r="H49" s="14"/>
      <c r="I49" s="14"/>
      <c r="J49" s="14"/>
      <c r="K49" s="14">
        <f>SUM(F49:I49)-J49</f>
        <v>62</v>
      </c>
      <c r="L49" s="14"/>
    </row>
    <row r="50" spans="1:12" ht="17.25" customHeight="1" x14ac:dyDescent="0.25">
      <c r="A50" s="21">
        <v>48</v>
      </c>
      <c r="B50" s="10" t="s">
        <v>122</v>
      </c>
      <c r="C50" s="12"/>
      <c r="D50" s="10" t="s">
        <v>291</v>
      </c>
      <c r="E50" s="10" t="s">
        <v>264</v>
      </c>
      <c r="F50" s="21">
        <v>26</v>
      </c>
      <c r="G50" s="29">
        <v>36</v>
      </c>
      <c r="H50" s="14"/>
      <c r="I50" s="14"/>
      <c r="J50" s="14"/>
      <c r="K50" s="14">
        <f>SUM(F50:I50)-J50</f>
        <v>62</v>
      </c>
      <c r="L50" s="14"/>
    </row>
    <row r="51" spans="1:12" ht="17.25" customHeight="1" x14ac:dyDescent="0.25">
      <c r="A51" s="21">
        <v>49</v>
      </c>
      <c r="B51" s="10" t="s">
        <v>108</v>
      </c>
      <c r="C51" s="12"/>
      <c r="D51" s="10" t="s">
        <v>14</v>
      </c>
      <c r="E51" s="10" t="s">
        <v>264</v>
      </c>
      <c r="F51" s="21">
        <v>26</v>
      </c>
      <c r="G51" s="29">
        <v>36</v>
      </c>
      <c r="H51" s="14"/>
      <c r="I51" s="14"/>
      <c r="J51" s="14"/>
      <c r="K51" s="14">
        <f>SUM(F51:I51)-J51</f>
        <v>62</v>
      </c>
      <c r="L51" s="14"/>
    </row>
    <row r="52" spans="1:12" ht="17.25" customHeight="1" x14ac:dyDescent="0.25">
      <c r="A52" s="21">
        <v>50</v>
      </c>
      <c r="B52" s="10" t="s">
        <v>350</v>
      </c>
      <c r="C52" s="12"/>
      <c r="D52" s="10" t="s">
        <v>342</v>
      </c>
      <c r="E52" s="59" t="s">
        <v>264</v>
      </c>
      <c r="F52" s="21"/>
      <c r="G52" s="22">
        <v>57</v>
      </c>
      <c r="H52" s="21"/>
      <c r="I52" s="21"/>
      <c r="J52" s="21"/>
      <c r="K52" s="21">
        <f>SUM(F52:I52)-J52</f>
        <v>57</v>
      </c>
      <c r="L52" s="18"/>
    </row>
    <row r="53" spans="1:12" ht="17.25" customHeight="1" x14ac:dyDescent="0.25">
      <c r="A53" s="21">
        <v>51</v>
      </c>
      <c r="B53" s="10" t="s">
        <v>156</v>
      </c>
      <c r="C53" s="12"/>
      <c r="D53" s="10" t="s">
        <v>6</v>
      </c>
      <c r="E53" s="10" t="s">
        <v>264</v>
      </c>
      <c r="F53" s="21">
        <v>54</v>
      </c>
      <c r="G53" s="21"/>
      <c r="H53" s="21"/>
      <c r="I53" s="21"/>
      <c r="J53" s="21"/>
      <c r="K53" s="21">
        <f>SUM(F53:I53)-J53</f>
        <v>54</v>
      </c>
      <c r="L53" s="17"/>
    </row>
    <row r="54" spans="1:12" ht="17.25" customHeight="1" x14ac:dyDescent="0.25">
      <c r="A54" s="21">
        <v>52</v>
      </c>
      <c r="B54" s="10" t="s">
        <v>104</v>
      </c>
      <c r="C54" s="12" t="s">
        <v>3</v>
      </c>
      <c r="D54" s="10" t="s">
        <v>13</v>
      </c>
      <c r="E54" s="10" t="s">
        <v>264</v>
      </c>
      <c r="F54" s="21">
        <v>21</v>
      </c>
      <c r="G54" s="21">
        <v>31</v>
      </c>
      <c r="H54" s="21"/>
      <c r="I54" s="21"/>
      <c r="J54" s="21"/>
      <c r="K54" s="21">
        <f>SUM(F54:I54)-J54</f>
        <v>52</v>
      </c>
      <c r="L54" s="14"/>
    </row>
    <row r="55" spans="1:12" ht="17.25" customHeight="1" x14ac:dyDescent="0.25">
      <c r="A55" s="21">
        <v>53</v>
      </c>
      <c r="B55" s="10" t="s">
        <v>90</v>
      </c>
      <c r="C55" s="12"/>
      <c r="D55" s="10" t="s">
        <v>291</v>
      </c>
      <c r="E55" s="10" t="s">
        <v>264</v>
      </c>
      <c r="F55" s="21">
        <v>51</v>
      </c>
      <c r="G55" s="22"/>
      <c r="H55" s="21"/>
      <c r="I55" s="21"/>
      <c r="J55" s="21"/>
      <c r="K55" s="21">
        <f>SUM(F55:I55)-J55</f>
        <v>51</v>
      </c>
      <c r="L55" s="17"/>
    </row>
    <row r="56" spans="1:12" ht="17.25" customHeight="1" x14ac:dyDescent="0.25">
      <c r="A56" s="21">
        <v>54</v>
      </c>
      <c r="B56" s="10" t="s">
        <v>351</v>
      </c>
      <c r="C56" s="12"/>
      <c r="D56" s="10" t="s">
        <v>336</v>
      </c>
      <c r="E56" s="59" t="s">
        <v>264</v>
      </c>
      <c r="F56" s="21"/>
      <c r="G56" s="22">
        <v>51</v>
      </c>
      <c r="H56" s="21"/>
      <c r="I56" s="21"/>
      <c r="J56" s="21"/>
      <c r="K56" s="21">
        <f>SUM(F56:I56)-J56</f>
        <v>51</v>
      </c>
      <c r="L56" s="17"/>
    </row>
    <row r="57" spans="1:12" ht="17.25" customHeight="1" x14ac:dyDescent="0.25">
      <c r="A57" s="21">
        <v>55</v>
      </c>
      <c r="B57" s="10" t="s">
        <v>352</v>
      </c>
      <c r="C57" s="12"/>
      <c r="D57" s="10" t="s">
        <v>336</v>
      </c>
      <c r="E57" s="59" t="s">
        <v>264</v>
      </c>
      <c r="F57" s="21"/>
      <c r="G57" s="22">
        <v>50</v>
      </c>
      <c r="H57" s="21"/>
      <c r="I57" s="21"/>
      <c r="J57" s="21"/>
      <c r="K57" s="21">
        <f>SUM(F57:I57)-J57</f>
        <v>50</v>
      </c>
      <c r="L57" s="18"/>
    </row>
    <row r="58" spans="1:12" ht="17.25" customHeight="1" x14ac:dyDescent="0.25">
      <c r="A58" s="21">
        <v>56</v>
      </c>
      <c r="B58" s="10" t="s">
        <v>315</v>
      </c>
      <c r="C58" s="12" t="s">
        <v>3</v>
      </c>
      <c r="D58" s="10" t="s">
        <v>316</v>
      </c>
      <c r="E58" s="10" t="s">
        <v>264</v>
      </c>
      <c r="F58" s="21">
        <v>21</v>
      </c>
      <c r="G58" s="22">
        <v>26</v>
      </c>
      <c r="H58" s="21"/>
      <c r="I58" s="21"/>
      <c r="J58" s="21"/>
      <c r="K58" s="21">
        <f>SUM(F58:I58)-J58</f>
        <v>47</v>
      </c>
      <c r="L58" s="17"/>
    </row>
    <row r="59" spans="1:12" ht="17.25" customHeight="1" x14ac:dyDescent="0.25">
      <c r="A59" s="21">
        <v>57</v>
      </c>
      <c r="B59" s="10" t="s">
        <v>230</v>
      </c>
      <c r="C59" s="12" t="s">
        <v>3</v>
      </c>
      <c r="D59" s="10" t="s">
        <v>23</v>
      </c>
      <c r="E59" s="10" t="s">
        <v>264</v>
      </c>
      <c r="F59" s="21">
        <v>46</v>
      </c>
      <c r="G59" s="29"/>
      <c r="H59" s="14"/>
      <c r="I59" s="14"/>
      <c r="J59" s="14"/>
      <c r="K59" s="14">
        <f>SUM(F59:I59)-J59</f>
        <v>46</v>
      </c>
      <c r="L59" s="14"/>
    </row>
    <row r="60" spans="1:12" ht="17.25" customHeight="1" x14ac:dyDescent="0.25">
      <c r="A60" s="21">
        <v>58</v>
      </c>
      <c r="B60" s="10" t="s">
        <v>100</v>
      </c>
      <c r="C60" s="12"/>
      <c r="D60" s="10" t="s">
        <v>25</v>
      </c>
      <c r="E60" s="10" t="s">
        <v>264</v>
      </c>
      <c r="F60" s="21">
        <v>37</v>
      </c>
      <c r="G60" s="29"/>
      <c r="H60" s="14"/>
      <c r="I60" s="14"/>
      <c r="J60" s="14"/>
      <c r="K60" s="14">
        <f>SUM(F60:I60)-J60</f>
        <v>37</v>
      </c>
      <c r="L60" s="14"/>
    </row>
    <row r="61" spans="1:12" ht="17.25" customHeight="1" x14ac:dyDescent="0.25">
      <c r="A61" s="21">
        <v>59</v>
      </c>
      <c r="B61" s="10" t="s">
        <v>102</v>
      </c>
      <c r="C61" s="12"/>
      <c r="D61" s="10" t="s">
        <v>36</v>
      </c>
      <c r="E61" s="10" t="s">
        <v>264</v>
      </c>
      <c r="F61" s="21">
        <v>37</v>
      </c>
      <c r="G61" s="29"/>
      <c r="H61" s="14"/>
      <c r="I61" s="14"/>
      <c r="J61" s="14"/>
      <c r="K61" s="14">
        <f>SUM(F61:I61)-J61</f>
        <v>37</v>
      </c>
      <c r="L61" s="14"/>
    </row>
    <row r="62" spans="1:12" ht="17.25" customHeight="1" x14ac:dyDescent="0.25">
      <c r="A62" s="21">
        <v>60</v>
      </c>
      <c r="B62" s="10" t="s">
        <v>126</v>
      </c>
      <c r="C62" s="12"/>
      <c r="D62" s="10" t="s">
        <v>24</v>
      </c>
      <c r="E62" s="10" t="s">
        <v>264</v>
      </c>
      <c r="F62" s="21">
        <v>21</v>
      </c>
      <c r="G62" s="29">
        <v>16</v>
      </c>
      <c r="H62" s="14"/>
      <c r="I62" s="14"/>
      <c r="J62" s="14"/>
      <c r="K62" s="14">
        <f>SUM(F62:I62)-J62</f>
        <v>37</v>
      </c>
      <c r="L62" s="18"/>
    </row>
    <row r="63" spans="1:12" ht="17.25" customHeight="1" x14ac:dyDescent="0.25">
      <c r="A63" s="21">
        <v>61</v>
      </c>
      <c r="B63" s="10" t="s">
        <v>353</v>
      </c>
      <c r="C63" s="12"/>
      <c r="D63" s="10" t="s">
        <v>354</v>
      </c>
      <c r="E63" s="59" t="s">
        <v>264</v>
      </c>
      <c r="F63" s="21"/>
      <c r="G63" s="22">
        <v>37</v>
      </c>
      <c r="H63" s="21"/>
      <c r="I63" s="21"/>
      <c r="J63" s="21"/>
      <c r="K63" s="21">
        <f>SUM(F63:I63)-J63</f>
        <v>37</v>
      </c>
      <c r="L63" s="14"/>
    </row>
    <row r="64" spans="1:12" ht="17.25" customHeight="1" x14ac:dyDescent="0.25">
      <c r="A64" s="21">
        <v>62</v>
      </c>
      <c r="B64" s="10" t="s">
        <v>109</v>
      </c>
      <c r="C64" s="12"/>
      <c r="D64" s="10" t="s">
        <v>13</v>
      </c>
      <c r="E64" s="10" t="s">
        <v>264</v>
      </c>
      <c r="F64" s="21">
        <v>36</v>
      </c>
      <c r="G64" s="14"/>
      <c r="H64" s="30"/>
      <c r="I64" s="14"/>
      <c r="J64" s="30"/>
      <c r="K64" s="14">
        <f>SUM(F64:I64)-J64</f>
        <v>36</v>
      </c>
      <c r="L64" s="14"/>
    </row>
    <row r="65" spans="1:12" ht="17.25" customHeight="1" x14ac:dyDescent="0.25">
      <c r="A65" s="21">
        <v>63</v>
      </c>
      <c r="B65" s="10" t="s">
        <v>96</v>
      </c>
      <c r="C65" s="12"/>
      <c r="D65" s="10" t="s">
        <v>19</v>
      </c>
      <c r="E65" s="10" t="s">
        <v>264</v>
      </c>
      <c r="F65" s="21">
        <v>36</v>
      </c>
      <c r="G65" s="22"/>
      <c r="H65" s="21"/>
      <c r="I65" s="21"/>
      <c r="J65" s="21"/>
      <c r="K65" s="21">
        <f>SUM(F65:I65)-J65</f>
        <v>36</v>
      </c>
      <c r="L65" s="17"/>
    </row>
    <row r="66" spans="1:12" ht="17.25" customHeight="1" x14ac:dyDescent="0.25">
      <c r="A66" s="21">
        <v>64</v>
      </c>
      <c r="B66" s="59" t="s">
        <v>169</v>
      </c>
      <c r="C66" s="12"/>
      <c r="D66" s="10" t="s">
        <v>10</v>
      </c>
      <c r="E66" s="10" t="s">
        <v>264</v>
      </c>
      <c r="F66" s="21">
        <v>36</v>
      </c>
      <c r="G66" s="22"/>
      <c r="H66" s="21"/>
      <c r="I66" s="21"/>
      <c r="J66" s="21"/>
      <c r="K66" s="21">
        <f>SUM(F66:I66)-J66</f>
        <v>36</v>
      </c>
      <c r="L66" s="18"/>
    </row>
    <row r="67" spans="1:12" ht="17.25" customHeight="1" x14ac:dyDescent="0.25">
      <c r="A67" s="21">
        <v>65</v>
      </c>
      <c r="B67" s="10" t="s">
        <v>355</v>
      </c>
      <c r="C67" s="3"/>
      <c r="D67" s="10" t="s">
        <v>356</v>
      </c>
      <c r="E67" s="59" t="s">
        <v>264</v>
      </c>
      <c r="F67" s="21"/>
      <c r="G67" s="21">
        <v>36</v>
      </c>
      <c r="H67" s="21"/>
      <c r="I67" s="21"/>
      <c r="J67" s="21"/>
      <c r="K67" s="21">
        <f>SUM(F67:I67)-J67</f>
        <v>36</v>
      </c>
      <c r="L67" s="14"/>
    </row>
    <row r="68" spans="1:12" ht="17.25" customHeight="1" x14ac:dyDescent="0.25">
      <c r="A68" s="21">
        <v>66</v>
      </c>
      <c r="B68" s="10" t="s">
        <v>357</v>
      </c>
      <c r="C68" s="12"/>
      <c r="D68" s="10" t="s">
        <v>358</v>
      </c>
      <c r="E68" s="59" t="s">
        <v>264</v>
      </c>
      <c r="F68" s="21"/>
      <c r="G68" s="14">
        <v>36</v>
      </c>
      <c r="H68" s="14"/>
      <c r="I68" s="14"/>
      <c r="J68" s="14"/>
      <c r="K68" s="14">
        <f>SUM(F68:I68)-J68</f>
        <v>36</v>
      </c>
      <c r="L68" s="14"/>
    </row>
    <row r="69" spans="1:12" ht="17.25" customHeight="1" x14ac:dyDescent="0.25">
      <c r="A69" s="21">
        <v>67</v>
      </c>
      <c r="B69" s="10" t="s">
        <v>111</v>
      </c>
      <c r="C69" s="12"/>
      <c r="D69" s="10" t="s">
        <v>6</v>
      </c>
      <c r="E69" s="10" t="s">
        <v>264</v>
      </c>
      <c r="F69" s="21">
        <v>31</v>
      </c>
      <c r="G69" s="22"/>
      <c r="H69" s="21"/>
      <c r="I69" s="21"/>
      <c r="J69" s="21"/>
      <c r="K69" s="21">
        <f>SUM(F69:I69)-J69</f>
        <v>31</v>
      </c>
      <c r="L69" s="18"/>
    </row>
    <row r="70" spans="1:12" ht="17.25" customHeight="1" x14ac:dyDescent="0.25">
      <c r="A70" s="21">
        <v>68</v>
      </c>
      <c r="B70" s="10" t="s">
        <v>247</v>
      </c>
      <c r="C70" s="12"/>
      <c r="D70" s="10" t="s">
        <v>232</v>
      </c>
      <c r="E70" s="10" t="s">
        <v>264</v>
      </c>
      <c r="F70" s="21">
        <v>31</v>
      </c>
      <c r="G70" s="21"/>
      <c r="H70" s="21"/>
      <c r="I70" s="21"/>
      <c r="J70" s="21"/>
      <c r="K70" s="21">
        <f>SUM(F70:I70)-J70</f>
        <v>31</v>
      </c>
      <c r="L70" s="18"/>
    </row>
    <row r="71" spans="1:12" ht="17.25" customHeight="1" x14ac:dyDescent="0.25">
      <c r="A71" s="21">
        <v>69</v>
      </c>
      <c r="B71" s="10" t="s">
        <v>310</v>
      </c>
      <c r="C71" s="12"/>
      <c r="D71" s="10" t="s">
        <v>311</v>
      </c>
      <c r="E71" s="10" t="s">
        <v>264</v>
      </c>
      <c r="F71" s="21">
        <v>31</v>
      </c>
      <c r="G71" s="29"/>
      <c r="H71" s="14"/>
      <c r="I71" s="14"/>
      <c r="J71" s="14"/>
      <c r="K71" s="14">
        <f>SUM(F71:I71)-J71</f>
        <v>31</v>
      </c>
      <c r="L71" s="14"/>
    </row>
    <row r="72" spans="1:12" ht="17.25" customHeight="1" x14ac:dyDescent="0.25">
      <c r="A72" s="21">
        <v>70</v>
      </c>
      <c r="B72" s="10" t="s">
        <v>231</v>
      </c>
      <c r="C72" s="12"/>
      <c r="D72" s="10" t="s">
        <v>313</v>
      </c>
      <c r="E72" s="10" t="s">
        <v>264</v>
      </c>
      <c r="F72" s="21">
        <v>31</v>
      </c>
      <c r="G72" s="29"/>
      <c r="H72" s="14"/>
      <c r="I72" s="14"/>
      <c r="J72" s="14"/>
      <c r="K72" s="14">
        <f>SUM(F72:I72)-J72</f>
        <v>31</v>
      </c>
      <c r="L72" s="14"/>
    </row>
    <row r="73" spans="1:12" ht="17.25" customHeight="1" x14ac:dyDescent="0.25">
      <c r="A73" s="21">
        <v>71</v>
      </c>
      <c r="B73" s="10" t="s">
        <v>214</v>
      </c>
      <c r="C73" s="12"/>
      <c r="D73" s="10" t="s">
        <v>6</v>
      </c>
      <c r="E73" s="10" t="s">
        <v>264</v>
      </c>
      <c r="F73" s="21">
        <v>31</v>
      </c>
      <c r="G73" s="21"/>
      <c r="H73" s="21"/>
      <c r="I73" s="21"/>
      <c r="J73" s="21"/>
      <c r="K73" s="21">
        <f>SUM(F73:I73)-J73</f>
        <v>31</v>
      </c>
      <c r="L73" s="14"/>
    </row>
    <row r="74" spans="1:12" ht="17.25" customHeight="1" x14ac:dyDescent="0.25">
      <c r="A74" s="21">
        <v>72</v>
      </c>
      <c r="B74" s="10" t="s">
        <v>117</v>
      </c>
      <c r="C74" s="12"/>
      <c r="D74" s="10" t="s">
        <v>6</v>
      </c>
      <c r="E74" s="10" t="s">
        <v>264</v>
      </c>
      <c r="F74" s="21">
        <v>31</v>
      </c>
      <c r="G74" s="22"/>
      <c r="H74" s="21"/>
      <c r="I74" s="21"/>
      <c r="J74" s="21"/>
      <c r="K74" s="21">
        <f>SUM(F74:I74)-J74</f>
        <v>31</v>
      </c>
      <c r="L74" s="17"/>
    </row>
    <row r="75" spans="1:12" ht="17.25" customHeight="1" x14ac:dyDescent="0.25">
      <c r="A75" s="21">
        <v>73</v>
      </c>
      <c r="B75" s="10" t="s">
        <v>123</v>
      </c>
      <c r="C75" s="12"/>
      <c r="D75" s="10" t="s">
        <v>10</v>
      </c>
      <c r="E75" s="10" t="s">
        <v>264</v>
      </c>
      <c r="F75" s="21">
        <v>31</v>
      </c>
      <c r="G75" s="14"/>
      <c r="H75" s="14"/>
      <c r="I75" s="30"/>
      <c r="J75" s="14"/>
      <c r="K75" s="14">
        <f>SUM(F75:I75)-J75</f>
        <v>31</v>
      </c>
      <c r="L75" s="32"/>
    </row>
    <row r="76" spans="1:12" ht="17.25" customHeight="1" x14ac:dyDescent="0.25">
      <c r="A76" s="21">
        <v>74</v>
      </c>
      <c r="B76" s="10" t="s">
        <v>359</v>
      </c>
      <c r="C76" s="12"/>
      <c r="D76" s="10" t="s">
        <v>336</v>
      </c>
      <c r="E76" s="59" t="s">
        <v>264</v>
      </c>
      <c r="F76" s="21"/>
      <c r="G76" s="29">
        <v>31</v>
      </c>
      <c r="H76" s="14"/>
      <c r="I76" s="14"/>
      <c r="J76" s="14"/>
      <c r="K76" s="14">
        <f>SUM(F76:I76)-J76</f>
        <v>31</v>
      </c>
      <c r="L76" s="14"/>
    </row>
    <row r="77" spans="1:12" ht="17.25" customHeight="1" x14ac:dyDescent="0.25">
      <c r="A77" s="21">
        <v>75</v>
      </c>
      <c r="B77" s="41" t="s">
        <v>360</v>
      </c>
      <c r="C77" s="12" t="s">
        <v>3</v>
      </c>
      <c r="D77" s="10" t="s">
        <v>18</v>
      </c>
      <c r="E77" s="59" t="s">
        <v>264</v>
      </c>
      <c r="F77" s="21"/>
      <c r="G77" s="29">
        <v>31</v>
      </c>
      <c r="H77" s="14"/>
      <c r="I77" s="14"/>
      <c r="J77" s="14"/>
      <c r="K77" s="14">
        <f>SUM(F77:I77)-J77</f>
        <v>31</v>
      </c>
      <c r="L77" s="14"/>
    </row>
    <row r="78" spans="1:12" ht="17.25" customHeight="1" x14ac:dyDescent="0.25">
      <c r="A78" s="21">
        <v>76</v>
      </c>
      <c r="B78" s="41" t="s">
        <v>361</v>
      </c>
      <c r="C78" s="12"/>
      <c r="D78" s="10" t="s">
        <v>362</v>
      </c>
      <c r="E78" s="59" t="s">
        <v>264</v>
      </c>
      <c r="F78" s="21"/>
      <c r="G78" s="29">
        <v>31</v>
      </c>
      <c r="H78" s="14"/>
      <c r="I78" s="14"/>
      <c r="J78" s="14"/>
      <c r="K78" s="14">
        <f>SUM(F78:I78)-J78</f>
        <v>31</v>
      </c>
      <c r="L78" s="14"/>
    </row>
    <row r="79" spans="1:12" ht="17.25" customHeight="1" x14ac:dyDescent="0.25">
      <c r="A79" s="21">
        <v>77</v>
      </c>
      <c r="B79" s="41" t="s">
        <v>363</v>
      </c>
      <c r="C79" s="12"/>
      <c r="D79" s="10" t="s">
        <v>356</v>
      </c>
      <c r="E79" s="59" t="s">
        <v>264</v>
      </c>
      <c r="F79" s="21"/>
      <c r="G79" s="29">
        <v>31</v>
      </c>
      <c r="H79" s="14"/>
      <c r="I79" s="14"/>
      <c r="J79" s="14"/>
      <c r="K79" s="14">
        <f>SUM(F79:I79)-J79</f>
        <v>31</v>
      </c>
      <c r="L79" s="14"/>
    </row>
    <row r="80" spans="1:12" ht="17.25" customHeight="1" x14ac:dyDescent="0.25">
      <c r="A80" s="21">
        <v>78</v>
      </c>
      <c r="B80" s="59" t="s">
        <v>364</v>
      </c>
      <c r="C80" s="67"/>
      <c r="D80" s="68" t="s">
        <v>356</v>
      </c>
      <c r="E80" s="59" t="s">
        <v>264</v>
      </c>
      <c r="F80" s="21"/>
      <c r="G80" s="29">
        <v>31</v>
      </c>
      <c r="H80" s="14"/>
      <c r="I80" s="14"/>
      <c r="J80" s="14"/>
      <c r="K80" s="14">
        <f>SUM(F80:I80)-J80</f>
        <v>31</v>
      </c>
      <c r="L80" s="14"/>
    </row>
    <row r="81" spans="1:12" ht="17.25" customHeight="1" x14ac:dyDescent="0.25">
      <c r="A81" s="21">
        <v>79</v>
      </c>
      <c r="B81" s="59" t="s">
        <v>163</v>
      </c>
      <c r="C81" s="60"/>
      <c r="D81" s="59" t="s">
        <v>14</v>
      </c>
      <c r="E81" s="48" t="s">
        <v>264</v>
      </c>
      <c r="F81" s="21">
        <v>26</v>
      </c>
      <c r="G81" s="21"/>
      <c r="H81" s="21"/>
      <c r="I81" s="21"/>
      <c r="J81" s="21"/>
      <c r="K81" s="21">
        <f>SUM(F81:I81)-J81</f>
        <v>26</v>
      </c>
      <c r="L81" s="18"/>
    </row>
    <row r="82" spans="1:12" ht="17.25" customHeight="1" x14ac:dyDescent="0.25">
      <c r="A82" s="21">
        <v>80</v>
      </c>
      <c r="B82" s="59" t="s">
        <v>233</v>
      </c>
      <c r="C82" s="60"/>
      <c r="D82" s="59" t="s">
        <v>6</v>
      </c>
      <c r="E82" s="48" t="s">
        <v>264</v>
      </c>
      <c r="F82" s="21">
        <v>26</v>
      </c>
      <c r="G82" s="14"/>
      <c r="H82" s="14"/>
      <c r="I82" s="14"/>
      <c r="J82" s="14"/>
      <c r="K82" s="14">
        <f>SUM(F82:I82)-J82</f>
        <v>26</v>
      </c>
      <c r="L82" s="32"/>
    </row>
    <row r="83" spans="1:12" ht="17.25" customHeight="1" x14ac:dyDescent="0.25">
      <c r="A83" s="21">
        <v>81</v>
      </c>
      <c r="B83" s="59" t="s">
        <v>171</v>
      </c>
      <c r="C83" s="60"/>
      <c r="D83" s="59" t="s">
        <v>6</v>
      </c>
      <c r="E83" s="48" t="s">
        <v>264</v>
      </c>
      <c r="F83" s="21">
        <v>26</v>
      </c>
      <c r="G83" s="22"/>
      <c r="H83" s="21"/>
      <c r="I83" s="21"/>
      <c r="J83" s="21"/>
      <c r="K83" s="21">
        <f>SUM(F83:I83)-J83</f>
        <v>26</v>
      </c>
      <c r="L83" s="14"/>
    </row>
    <row r="84" spans="1:12" ht="17.25" customHeight="1" x14ac:dyDescent="0.25">
      <c r="A84" s="21">
        <v>82</v>
      </c>
      <c r="B84" s="59" t="s">
        <v>365</v>
      </c>
      <c r="C84" s="60"/>
      <c r="D84" s="59" t="s">
        <v>7</v>
      </c>
      <c r="E84" s="13" t="s">
        <v>266</v>
      </c>
      <c r="F84" s="21"/>
      <c r="G84" s="22">
        <v>26</v>
      </c>
      <c r="H84" s="21"/>
      <c r="I84" s="21"/>
      <c r="J84" s="21"/>
      <c r="K84" s="21">
        <f>SUM(F84:I84)-J84</f>
        <v>26</v>
      </c>
      <c r="L84" s="18"/>
    </row>
    <row r="85" spans="1:12" ht="17.25" customHeight="1" x14ac:dyDescent="0.25">
      <c r="A85" s="21">
        <v>83</v>
      </c>
      <c r="B85" s="59" t="s">
        <v>366</v>
      </c>
      <c r="C85" s="60"/>
      <c r="D85" s="59" t="s">
        <v>367</v>
      </c>
      <c r="E85" s="48" t="s">
        <v>264</v>
      </c>
      <c r="F85" s="21"/>
      <c r="G85" s="29">
        <v>26</v>
      </c>
      <c r="H85" s="14"/>
      <c r="I85" s="14"/>
      <c r="J85" s="14"/>
      <c r="K85" s="14">
        <f>SUM(F85:I85)-J85</f>
        <v>26</v>
      </c>
      <c r="L85" s="14"/>
    </row>
    <row r="86" spans="1:12" ht="17.25" customHeight="1" x14ac:dyDescent="0.25">
      <c r="A86" s="21">
        <v>84</v>
      </c>
      <c r="B86" s="59" t="s">
        <v>314</v>
      </c>
      <c r="C86" s="67"/>
      <c r="D86" s="59" t="s">
        <v>29</v>
      </c>
      <c r="E86" s="48" t="s">
        <v>264</v>
      </c>
      <c r="F86" s="21">
        <v>21</v>
      </c>
      <c r="G86" s="29"/>
      <c r="H86" s="14"/>
      <c r="I86" s="14"/>
      <c r="J86" s="14"/>
      <c r="K86" s="14">
        <f>SUM(F86:I86)-J86</f>
        <v>21</v>
      </c>
      <c r="L86" s="14"/>
    </row>
    <row r="87" spans="1:12" ht="17.25" customHeight="1" x14ac:dyDescent="0.25">
      <c r="A87" s="21">
        <v>85</v>
      </c>
      <c r="B87" s="59" t="s">
        <v>201</v>
      </c>
      <c r="C87" s="60"/>
      <c r="D87" s="59" t="s">
        <v>6</v>
      </c>
      <c r="E87" s="48" t="s">
        <v>264</v>
      </c>
      <c r="F87" s="22">
        <v>21</v>
      </c>
      <c r="G87" s="14"/>
      <c r="H87" s="14"/>
      <c r="I87" s="14"/>
      <c r="J87" s="14"/>
      <c r="K87" s="14">
        <f>SUM(F87:I87)-J87</f>
        <v>21</v>
      </c>
      <c r="L87" s="18"/>
    </row>
    <row r="88" spans="1:12" ht="17.25" customHeight="1" x14ac:dyDescent="0.25">
      <c r="A88" s="21">
        <v>86</v>
      </c>
      <c r="B88" s="59" t="s">
        <v>368</v>
      </c>
      <c r="C88" s="60"/>
      <c r="D88" s="59" t="s">
        <v>7</v>
      </c>
      <c r="E88" s="48" t="s">
        <v>264</v>
      </c>
      <c r="F88" s="21"/>
      <c r="G88" s="14">
        <v>21</v>
      </c>
      <c r="H88" s="14"/>
      <c r="I88" s="14"/>
      <c r="J88" s="14"/>
      <c r="K88" s="14">
        <f>SUM(F88:I88)-J88</f>
        <v>21</v>
      </c>
      <c r="L88" s="14"/>
    </row>
    <row r="89" spans="1:12" ht="17.25" customHeight="1" x14ac:dyDescent="0.25">
      <c r="A89" s="21">
        <v>87</v>
      </c>
      <c r="B89" s="59" t="s">
        <v>369</v>
      </c>
      <c r="C89" s="60"/>
      <c r="D89" s="59" t="s">
        <v>356</v>
      </c>
      <c r="E89" s="48" t="s">
        <v>264</v>
      </c>
      <c r="F89" s="21"/>
      <c r="G89" s="29">
        <v>21</v>
      </c>
      <c r="H89" s="14"/>
      <c r="I89" s="14"/>
      <c r="J89" s="14"/>
      <c r="K89" s="14">
        <f>SUM(F89:I89)-J89</f>
        <v>21</v>
      </c>
      <c r="L89" s="14"/>
    </row>
    <row r="90" spans="1:12" ht="17.25" customHeight="1" x14ac:dyDescent="0.25">
      <c r="A90" s="21">
        <v>88</v>
      </c>
      <c r="B90" s="59" t="s">
        <v>370</v>
      </c>
      <c r="C90" s="60"/>
      <c r="D90" s="59" t="s">
        <v>22</v>
      </c>
      <c r="E90" s="48" t="s">
        <v>264</v>
      </c>
      <c r="F90" s="21"/>
      <c r="G90" s="22">
        <v>21</v>
      </c>
      <c r="H90" s="21"/>
      <c r="I90" s="21"/>
      <c r="J90" s="21"/>
      <c r="K90" s="21">
        <f>SUM(F90:I90)-J90</f>
        <v>21</v>
      </c>
      <c r="L90" s="14"/>
    </row>
    <row r="91" spans="1:12" ht="17.25" customHeight="1" x14ac:dyDescent="0.25">
      <c r="A91" s="21">
        <v>89</v>
      </c>
      <c r="B91" s="59" t="s">
        <v>371</v>
      </c>
      <c r="C91" s="60"/>
      <c r="D91" s="59" t="s">
        <v>372</v>
      </c>
      <c r="E91" s="48" t="s">
        <v>264</v>
      </c>
      <c r="F91" s="21"/>
      <c r="G91" s="22">
        <v>21</v>
      </c>
      <c r="H91" s="21"/>
      <c r="I91" s="21"/>
      <c r="J91" s="21"/>
      <c r="K91" s="21">
        <f>SUM(F91:I91)-J91</f>
        <v>21</v>
      </c>
      <c r="L91" s="14"/>
    </row>
    <row r="92" spans="1:12" ht="17.25" customHeight="1" x14ac:dyDescent="0.25">
      <c r="A92" s="21">
        <v>90</v>
      </c>
      <c r="B92" s="59" t="s">
        <v>373</v>
      </c>
      <c r="C92" s="60" t="s">
        <v>3</v>
      </c>
      <c r="D92" s="59" t="s">
        <v>349</v>
      </c>
      <c r="E92" s="48" t="s">
        <v>264</v>
      </c>
      <c r="F92" s="21"/>
      <c r="G92" s="22">
        <v>21</v>
      </c>
      <c r="H92" s="21"/>
      <c r="I92" s="21"/>
      <c r="J92" s="21"/>
      <c r="K92" s="21">
        <f>SUM(F92:I92)-J92</f>
        <v>21</v>
      </c>
      <c r="L92" s="18"/>
    </row>
    <row r="93" spans="1:12" ht="17.25" customHeight="1" x14ac:dyDescent="0.25">
      <c r="A93" s="21">
        <v>91</v>
      </c>
      <c r="B93" s="59" t="s">
        <v>430</v>
      </c>
      <c r="C93" s="60"/>
      <c r="D93" s="59" t="s">
        <v>336</v>
      </c>
      <c r="E93" s="48" t="s">
        <v>264</v>
      </c>
      <c r="F93" s="22"/>
      <c r="G93" s="14">
        <v>21</v>
      </c>
      <c r="H93" s="14"/>
      <c r="I93" s="14"/>
      <c r="J93" s="14"/>
      <c r="K93" s="14">
        <f>SUM(F93:I93)-J93</f>
        <v>21</v>
      </c>
      <c r="L93" s="14"/>
    </row>
    <row r="94" spans="1:12" ht="17.25" customHeight="1" x14ac:dyDescent="0.25">
      <c r="A94" s="21">
        <v>92</v>
      </c>
      <c r="B94" s="59" t="s">
        <v>374</v>
      </c>
      <c r="C94" s="60"/>
      <c r="D94" s="59" t="s">
        <v>356</v>
      </c>
      <c r="E94" s="48" t="s">
        <v>264</v>
      </c>
      <c r="F94" s="21"/>
      <c r="G94" s="29">
        <v>21</v>
      </c>
      <c r="H94" s="14"/>
      <c r="I94" s="14"/>
      <c r="J94" s="14"/>
      <c r="K94" s="14">
        <f>SUM(F94:I94)-J94</f>
        <v>21</v>
      </c>
      <c r="L94" s="14"/>
    </row>
    <row r="95" spans="1:12" ht="17.25" customHeight="1" x14ac:dyDescent="0.25">
      <c r="A95" s="21">
        <v>93</v>
      </c>
      <c r="B95" s="59" t="s">
        <v>202</v>
      </c>
      <c r="C95" s="60"/>
      <c r="D95" s="59" t="s">
        <v>6</v>
      </c>
      <c r="E95" s="48" t="s">
        <v>264</v>
      </c>
      <c r="F95" s="21">
        <v>16</v>
      </c>
      <c r="G95" s="29"/>
      <c r="H95" s="14"/>
      <c r="I95" s="14"/>
      <c r="J95" s="14"/>
      <c r="K95" s="14">
        <f>SUM(F95:I95)-J95</f>
        <v>16</v>
      </c>
      <c r="L95" s="14"/>
    </row>
    <row r="96" spans="1:12" ht="17.25" customHeight="1" x14ac:dyDescent="0.25">
      <c r="A96" s="21">
        <v>94</v>
      </c>
      <c r="B96" s="59" t="s">
        <v>317</v>
      </c>
      <c r="C96" s="60"/>
      <c r="D96" s="59" t="s">
        <v>6</v>
      </c>
      <c r="E96" s="48" t="s">
        <v>264</v>
      </c>
      <c r="F96" s="21">
        <v>16</v>
      </c>
      <c r="G96" s="14"/>
      <c r="H96" s="14"/>
      <c r="I96" s="14"/>
      <c r="J96" s="14"/>
      <c r="K96" s="14">
        <f>SUM(F96:I96)-J96</f>
        <v>16</v>
      </c>
      <c r="L96" s="14"/>
    </row>
    <row r="97" spans="1:13" ht="17.25" customHeight="1" x14ac:dyDescent="0.25">
      <c r="A97" s="21">
        <v>95</v>
      </c>
      <c r="B97" s="59" t="s">
        <v>200</v>
      </c>
      <c r="C97" s="60"/>
      <c r="D97" s="59" t="s">
        <v>6</v>
      </c>
      <c r="E97" s="48" t="s">
        <v>264</v>
      </c>
      <c r="F97" s="21">
        <v>16</v>
      </c>
      <c r="G97" s="29"/>
      <c r="H97" s="14"/>
      <c r="I97" s="14"/>
      <c r="J97" s="14"/>
      <c r="K97" s="14">
        <f>SUM(F97:I97)-J97</f>
        <v>16</v>
      </c>
      <c r="L97" s="18"/>
    </row>
    <row r="98" spans="1:13" ht="17.25" customHeight="1" x14ac:dyDescent="0.25">
      <c r="A98" s="21">
        <v>96</v>
      </c>
      <c r="B98" s="59" t="s">
        <v>375</v>
      </c>
      <c r="C98" s="60"/>
      <c r="D98" s="59" t="s">
        <v>356</v>
      </c>
      <c r="E98" s="48" t="s">
        <v>264</v>
      </c>
      <c r="F98" s="21"/>
      <c r="G98" s="29">
        <v>16</v>
      </c>
      <c r="H98" s="14"/>
      <c r="I98" s="14"/>
      <c r="J98" s="14"/>
      <c r="K98" s="14">
        <f>SUM(F98:I98)-J98</f>
        <v>16</v>
      </c>
      <c r="L98" s="14"/>
    </row>
    <row r="99" spans="1:13" ht="17.25" customHeight="1" x14ac:dyDescent="0.25">
      <c r="A99" s="21">
        <v>97</v>
      </c>
      <c r="B99" s="59" t="s">
        <v>376</v>
      </c>
      <c r="C99" s="60"/>
      <c r="D99" s="59" t="s">
        <v>377</v>
      </c>
      <c r="E99" s="48" t="s">
        <v>264</v>
      </c>
      <c r="F99" s="21"/>
      <c r="G99" s="29">
        <v>16</v>
      </c>
      <c r="H99" s="14"/>
      <c r="I99" s="14"/>
      <c r="J99" s="14"/>
      <c r="K99" s="14">
        <f>SUM(F99:I99)-J99</f>
        <v>16</v>
      </c>
      <c r="L99" s="14"/>
    </row>
    <row r="100" spans="1:13" ht="17.25" customHeight="1" x14ac:dyDescent="0.25">
      <c r="A100" s="21">
        <v>98</v>
      </c>
      <c r="B100" s="59" t="s">
        <v>318</v>
      </c>
      <c r="C100" s="60" t="s">
        <v>3</v>
      </c>
      <c r="D100" s="59" t="s">
        <v>25</v>
      </c>
      <c r="E100" s="48" t="s">
        <v>264</v>
      </c>
      <c r="F100" s="21">
        <v>11</v>
      </c>
      <c r="G100" s="29"/>
      <c r="H100" s="14"/>
      <c r="I100" s="14"/>
      <c r="J100" s="14"/>
      <c r="K100" s="14">
        <f>SUM(F100:I100)-J100</f>
        <v>11</v>
      </c>
      <c r="L100" s="14"/>
    </row>
    <row r="101" spans="1:13" ht="17.25" customHeight="1" x14ac:dyDescent="0.25">
      <c r="A101" s="21">
        <v>99</v>
      </c>
      <c r="B101" s="59" t="s">
        <v>121</v>
      </c>
      <c r="C101" s="60"/>
      <c r="D101" s="59" t="s">
        <v>24</v>
      </c>
      <c r="E101" s="48" t="s">
        <v>264</v>
      </c>
      <c r="F101" s="21">
        <v>11</v>
      </c>
      <c r="G101" s="22"/>
      <c r="H101" s="21"/>
      <c r="I101" s="21"/>
      <c r="J101" s="21"/>
      <c r="K101" s="21">
        <f>SUM(F101:I101)-J101</f>
        <v>11</v>
      </c>
      <c r="L101" s="14"/>
    </row>
    <row r="102" spans="1:13" ht="17.25" customHeight="1" x14ac:dyDescent="0.25">
      <c r="A102" s="21">
        <v>100</v>
      </c>
      <c r="B102" s="59" t="s">
        <v>378</v>
      </c>
      <c r="C102" s="60"/>
      <c r="D102" s="59" t="s">
        <v>336</v>
      </c>
      <c r="E102" s="48" t="s">
        <v>264</v>
      </c>
      <c r="F102" s="21"/>
      <c r="G102" s="29">
        <v>11</v>
      </c>
      <c r="H102" s="14"/>
      <c r="I102" s="14"/>
      <c r="J102" s="14"/>
      <c r="K102" s="14">
        <f>SUM(F102:I102)-J102</f>
        <v>11</v>
      </c>
      <c r="L102" s="18"/>
    </row>
    <row r="103" spans="1:13" ht="17.25" customHeight="1" x14ac:dyDescent="0.25">
      <c r="A103" s="21">
        <v>101</v>
      </c>
      <c r="B103" s="59" t="s">
        <v>379</v>
      </c>
      <c r="C103" s="60"/>
      <c r="D103" s="59" t="s">
        <v>14</v>
      </c>
      <c r="E103" s="48" t="s">
        <v>264</v>
      </c>
      <c r="F103" s="21"/>
      <c r="G103" s="29">
        <v>11</v>
      </c>
      <c r="H103" s="14"/>
      <c r="I103" s="14"/>
      <c r="J103" s="14"/>
      <c r="K103" s="14">
        <f>SUM(F103:I103)-J103</f>
        <v>11</v>
      </c>
      <c r="L103" s="14"/>
    </row>
    <row r="104" spans="1:13" ht="17.25" customHeight="1" x14ac:dyDescent="0.25">
      <c r="A104" s="21">
        <v>102</v>
      </c>
      <c r="B104" s="59" t="s">
        <v>319</v>
      </c>
      <c r="C104" s="60"/>
      <c r="D104" s="59" t="s">
        <v>320</v>
      </c>
      <c r="E104" s="48" t="s">
        <v>264</v>
      </c>
      <c r="F104" s="21">
        <v>1</v>
      </c>
      <c r="G104" s="29"/>
      <c r="H104" s="14"/>
      <c r="I104" s="14"/>
      <c r="J104" s="14"/>
      <c r="K104" s="14">
        <f>SUM(F104:I104)-J104</f>
        <v>1</v>
      </c>
      <c r="L104" s="18"/>
    </row>
    <row r="105" spans="1:13" ht="17.25" customHeight="1" x14ac:dyDescent="0.25">
      <c r="A105" s="21">
        <v>103</v>
      </c>
      <c r="B105" s="59" t="s">
        <v>127</v>
      </c>
      <c r="C105" s="60" t="s">
        <v>3</v>
      </c>
      <c r="D105" s="59" t="s">
        <v>6</v>
      </c>
      <c r="E105" s="48" t="s">
        <v>264</v>
      </c>
      <c r="F105" s="21">
        <v>1</v>
      </c>
      <c r="G105" s="6"/>
      <c r="H105" s="21"/>
      <c r="I105" s="21"/>
      <c r="J105" s="21"/>
      <c r="K105" s="21">
        <f>SUM(F105:I105)-J105</f>
        <v>1</v>
      </c>
      <c r="L105" s="14"/>
    </row>
    <row r="106" spans="1:13" ht="17.25" customHeight="1" x14ac:dyDescent="0.25">
      <c r="A106" s="21">
        <v>104</v>
      </c>
      <c r="B106" s="59" t="s">
        <v>380</v>
      </c>
      <c r="C106" s="60"/>
      <c r="D106" s="59" t="s">
        <v>15</v>
      </c>
      <c r="E106" s="48" t="s">
        <v>264</v>
      </c>
      <c r="F106" s="21"/>
      <c r="G106" s="29">
        <v>1</v>
      </c>
      <c r="H106" s="14"/>
      <c r="I106" s="14"/>
      <c r="J106" s="14"/>
      <c r="K106" s="14">
        <f>SUM(F106:I106)-J106</f>
        <v>1</v>
      </c>
      <c r="L106" s="14"/>
    </row>
    <row r="107" spans="1:13" ht="12" customHeight="1" x14ac:dyDescent="0.25">
      <c r="B107" s="65"/>
      <c r="C107" s="66"/>
      <c r="D107" s="65"/>
    </row>
    <row r="108" spans="1:13" x14ac:dyDescent="0.25">
      <c r="B108" s="65"/>
      <c r="C108" s="66"/>
      <c r="D108" s="65"/>
    </row>
    <row r="109" spans="1:13" x14ac:dyDescent="0.25">
      <c r="A109" s="64" t="s">
        <v>331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3"/>
    </row>
  </sheetData>
  <sortState ref="B5:L106">
    <sortCondition descending="1" ref="K5:K106"/>
  </sortState>
  <mergeCells count="1">
    <mergeCell ref="A109:M109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4" zoomScale="120" zoomScaleNormal="120" workbookViewId="0">
      <selection activeCell="J19" sqref="J19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5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4" t="s">
        <v>0</v>
      </c>
      <c r="B2" s="25" t="s">
        <v>1</v>
      </c>
      <c r="C2" s="24" t="s">
        <v>3</v>
      </c>
      <c r="D2" s="25" t="s">
        <v>2</v>
      </c>
      <c r="E2" s="25" t="s">
        <v>261</v>
      </c>
      <c r="F2" s="24" t="s">
        <v>257</v>
      </c>
      <c r="G2" s="24" t="s">
        <v>258</v>
      </c>
      <c r="H2" s="24" t="s">
        <v>44</v>
      </c>
      <c r="I2" s="24" t="s">
        <v>4</v>
      </c>
      <c r="J2" s="26" t="s">
        <v>30</v>
      </c>
      <c r="K2" s="24" t="s">
        <v>5</v>
      </c>
      <c r="L2" s="24" t="s">
        <v>259</v>
      </c>
    </row>
    <row r="3" spans="1:12" ht="17.25" customHeight="1" x14ac:dyDescent="0.25">
      <c r="A3" s="19">
        <v>1</v>
      </c>
      <c r="B3" s="9" t="s">
        <v>190</v>
      </c>
      <c r="C3" s="11"/>
      <c r="D3" s="9" t="s">
        <v>6</v>
      </c>
      <c r="E3" s="9" t="s">
        <v>264</v>
      </c>
      <c r="F3" s="27">
        <v>105</v>
      </c>
      <c r="G3" s="20"/>
      <c r="H3" s="19"/>
      <c r="I3" s="19"/>
      <c r="J3" s="19"/>
      <c r="K3" s="19">
        <f t="shared" ref="K3" si="0">SUM(F3:I3)</f>
        <v>105</v>
      </c>
      <c r="L3" s="34" t="s">
        <v>285</v>
      </c>
    </row>
    <row r="4" spans="1:12" s="4" customFormat="1" ht="17.25" customHeight="1" x14ac:dyDescent="0.25">
      <c r="A4" s="19">
        <v>2</v>
      </c>
      <c r="B4" s="57" t="s">
        <v>172</v>
      </c>
      <c r="C4" s="58"/>
      <c r="D4" s="57" t="s">
        <v>11</v>
      </c>
      <c r="E4" s="57" t="s">
        <v>264</v>
      </c>
      <c r="F4" s="19">
        <v>63</v>
      </c>
      <c r="G4" s="42">
        <v>94</v>
      </c>
      <c r="H4" s="42"/>
      <c r="I4" s="19"/>
      <c r="J4" s="19"/>
      <c r="K4" s="19">
        <f t="shared" ref="K4:K11" si="1">SUM(F4:I4)-J4</f>
        <v>157</v>
      </c>
      <c r="L4" s="34" t="s">
        <v>285</v>
      </c>
    </row>
    <row r="5" spans="1:12" s="4" customFormat="1" ht="17.25" customHeight="1" x14ac:dyDescent="0.25">
      <c r="A5" s="21">
        <v>3</v>
      </c>
      <c r="B5" s="43" t="s">
        <v>173</v>
      </c>
      <c r="C5" s="44"/>
      <c r="D5" s="43" t="s">
        <v>11</v>
      </c>
      <c r="E5" s="43" t="s">
        <v>264</v>
      </c>
      <c r="F5" s="45">
        <v>96</v>
      </c>
      <c r="G5" s="45">
        <v>75.5</v>
      </c>
      <c r="H5" s="46"/>
      <c r="I5" s="45"/>
      <c r="J5" s="45"/>
      <c r="K5" s="45">
        <f t="shared" si="1"/>
        <v>171.5</v>
      </c>
      <c r="L5" s="47"/>
    </row>
    <row r="6" spans="1:12" s="4" customFormat="1" ht="17.25" customHeight="1" x14ac:dyDescent="0.25">
      <c r="A6" s="21">
        <v>4</v>
      </c>
      <c r="B6" s="10" t="s">
        <v>138</v>
      </c>
      <c r="C6" s="12"/>
      <c r="D6" s="10" t="s">
        <v>6</v>
      </c>
      <c r="E6" s="10" t="s">
        <v>264</v>
      </c>
      <c r="F6" s="21">
        <v>80</v>
      </c>
      <c r="G6" s="22">
        <v>91</v>
      </c>
      <c r="H6" s="21"/>
      <c r="I6" s="21"/>
      <c r="J6" s="21"/>
      <c r="K6" s="21">
        <f t="shared" si="1"/>
        <v>171</v>
      </c>
      <c r="L6" s="36"/>
    </row>
    <row r="7" spans="1:12" s="4" customFormat="1" ht="17.25" customHeight="1" x14ac:dyDescent="0.25">
      <c r="A7" s="21">
        <v>5</v>
      </c>
      <c r="B7" s="10" t="s">
        <v>150</v>
      </c>
      <c r="C7" s="12"/>
      <c r="D7" s="10" t="s">
        <v>8</v>
      </c>
      <c r="E7" s="10" t="s">
        <v>264</v>
      </c>
      <c r="F7" s="21">
        <v>71</v>
      </c>
      <c r="G7" s="21">
        <v>91</v>
      </c>
      <c r="H7" s="21"/>
      <c r="I7" s="21"/>
      <c r="J7" s="21"/>
      <c r="K7" s="21">
        <f t="shared" si="1"/>
        <v>162</v>
      </c>
      <c r="L7" s="33"/>
    </row>
    <row r="8" spans="1:12" s="4" customFormat="1" ht="17.25" customHeight="1" x14ac:dyDescent="0.25">
      <c r="A8" s="21">
        <v>6</v>
      </c>
      <c r="B8" s="10" t="s">
        <v>179</v>
      </c>
      <c r="C8" s="12"/>
      <c r="D8" s="10" t="s">
        <v>21</v>
      </c>
      <c r="E8" s="10" t="s">
        <v>264</v>
      </c>
      <c r="F8" s="21">
        <v>63</v>
      </c>
      <c r="G8" s="21">
        <v>89</v>
      </c>
      <c r="H8" s="21"/>
      <c r="I8" s="21"/>
      <c r="J8" s="21"/>
      <c r="K8" s="21">
        <f t="shared" si="1"/>
        <v>152</v>
      </c>
      <c r="L8" s="36"/>
    </row>
    <row r="9" spans="1:12" s="4" customFormat="1" ht="17.25" customHeight="1" x14ac:dyDescent="0.25">
      <c r="A9" s="21">
        <v>7</v>
      </c>
      <c r="B9" s="10" t="s">
        <v>143</v>
      </c>
      <c r="C9" s="12"/>
      <c r="D9" s="10" t="s">
        <v>32</v>
      </c>
      <c r="E9" s="10" t="s">
        <v>264</v>
      </c>
      <c r="F9" s="21">
        <v>86</v>
      </c>
      <c r="G9" s="21">
        <v>65</v>
      </c>
      <c r="H9" s="21"/>
      <c r="I9" s="21"/>
      <c r="J9" s="21"/>
      <c r="K9" s="21">
        <f t="shared" si="1"/>
        <v>151</v>
      </c>
      <c r="L9" s="36"/>
    </row>
    <row r="10" spans="1:12" s="4" customFormat="1" ht="17.25" customHeight="1" x14ac:dyDescent="0.25">
      <c r="A10" s="21">
        <v>8</v>
      </c>
      <c r="B10" s="10" t="s">
        <v>186</v>
      </c>
      <c r="C10" s="12"/>
      <c r="D10" s="10" t="s">
        <v>15</v>
      </c>
      <c r="E10" s="10" t="s">
        <v>264</v>
      </c>
      <c r="F10" s="21">
        <v>84</v>
      </c>
      <c r="G10" s="21">
        <v>63</v>
      </c>
      <c r="H10" s="21"/>
      <c r="I10" s="21"/>
      <c r="J10" s="21"/>
      <c r="K10" s="21">
        <f t="shared" si="1"/>
        <v>147</v>
      </c>
      <c r="L10" s="33"/>
    </row>
    <row r="11" spans="1:12" s="4" customFormat="1" ht="17.25" customHeight="1" x14ac:dyDescent="0.25">
      <c r="A11" s="21">
        <v>9</v>
      </c>
      <c r="B11" s="10" t="s">
        <v>175</v>
      </c>
      <c r="C11" s="12"/>
      <c r="D11" s="10" t="s">
        <v>13</v>
      </c>
      <c r="E11" s="10" t="s">
        <v>321</v>
      </c>
      <c r="F11" s="21">
        <v>72</v>
      </c>
      <c r="G11" s="21">
        <v>64</v>
      </c>
      <c r="H11" s="21"/>
      <c r="I11" s="21"/>
      <c r="J11" s="21"/>
      <c r="K11" s="21">
        <f t="shared" si="1"/>
        <v>136</v>
      </c>
      <c r="L11" s="36"/>
    </row>
    <row r="12" spans="1:12" s="4" customFormat="1" ht="17.25" customHeight="1" x14ac:dyDescent="0.25">
      <c r="A12" s="21">
        <v>10</v>
      </c>
      <c r="B12" s="10" t="s">
        <v>180</v>
      </c>
      <c r="C12" s="12"/>
      <c r="D12" s="10" t="s">
        <v>15</v>
      </c>
      <c r="E12" s="10" t="s">
        <v>264</v>
      </c>
      <c r="F12" s="21">
        <v>82</v>
      </c>
      <c r="G12" s="22">
        <v>53</v>
      </c>
      <c r="H12" s="21"/>
      <c r="I12" s="21"/>
      <c r="J12" s="21"/>
      <c r="K12" s="21">
        <f>SUM(F12:I12)</f>
        <v>135</v>
      </c>
      <c r="L12" s="36"/>
    </row>
    <row r="13" spans="1:12" s="4" customFormat="1" ht="17.25" customHeight="1" x14ac:dyDescent="0.25">
      <c r="A13" s="21">
        <v>11</v>
      </c>
      <c r="B13" s="10" t="s">
        <v>176</v>
      </c>
      <c r="C13" s="12"/>
      <c r="D13" s="10" t="s">
        <v>15</v>
      </c>
      <c r="E13" s="10" t="s">
        <v>264</v>
      </c>
      <c r="F13" s="21">
        <v>74</v>
      </c>
      <c r="G13" s="21">
        <v>61</v>
      </c>
      <c r="H13" s="21"/>
      <c r="I13" s="21"/>
      <c r="J13" s="21"/>
      <c r="K13" s="21">
        <f t="shared" ref="K13:K27" si="2">SUM(F13:I13)-J13</f>
        <v>135</v>
      </c>
      <c r="L13" s="17"/>
    </row>
    <row r="14" spans="1:12" s="4" customFormat="1" ht="17.25" customHeight="1" x14ac:dyDescent="0.25">
      <c r="A14" s="21">
        <v>12</v>
      </c>
      <c r="B14" s="10" t="s">
        <v>149</v>
      </c>
      <c r="C14" s="12"/>
      <c r="D14" s="10" t="s">
        <v>17</v>
      </c>
      <c r="E14" s="10" t="s">
        <v>264</v>
      </c>
      <c r="F14" s="21">
        <v>73</v>
      </c>
      <c r="G14" s="21">
        <v>59</v>
      </c>
      <c r="H14" s="21"/>
      <c r="I14" s="21"/>
      <c r="J14" s="21"/>
      <c r="K14" s="21">
        <f t="shared" si="2"/>
        <v>132</v>
      </c>
      <c r="L14" s="33"/>
    </row>
    <row r="15" spans="1:12" s="4" customFormat="1" ht="17.25" customHeight="1" x14ac:dyDescent="0.25">
      <c r="A15" s="21">
        <v>13</v>
      </c>
      <c r="B15" s="10" t="s">
        <v>147</v>
      </c>
      <c r="C15" s="12"/>
      <c r="D15" s="10" t="s">
        <v>12</v>
      </c>
      <c r="E15" s="10" t="s">
        <v>264</v>
      </c>
      <c r="F15" s="21">
        <v>69</v>
      </c>
      <c r="G15" s="22">
        <v>59</v>
      </c>
      <c r="H15" s="21"/>
      <c r="I15" s="21"/>
      <c r="J15" s="21"/>
      <c r="K15" s="21">
        <f t="shared" si="2"/>
        <v>128</v>
      </c>
      <c r="L15" s="36"/>
    </row>
    <row r="16" spans="1:12" s="4" customFormat="1" ht="17.25" customHeight="1" x14ac:dyDescent="0.25">
      <c r="A16" s="21">
        <v>14</v>
      </c>
      <c r="B16" s="10" t="s">
        <v>181</v>
      </c>
      <c r="C16" s="12" t="s">
        <v>3</v>
      </c>
      <c r="D16" s="10" t="s">
        <v>12</v>
      </c>
      <c r="E16" s="10" t="s">
        <v>264</v>
      </c>
      <c r="F16" s="21">
        <v>61</v>
      </c>
      <c r="G16" s="21">
        <v>62</v>
      </c>
      <c r="H16" s="21"/>
      <c r="I16" s="21"/>
      <c r="J16" s="21"/>
      <c r="K16" s="21">
        <f t="shared" si="2"/>
        <v>123</v>
      </c>
      <c r="L16" s="18"/>
    </row>
    <row r="17" spans="1:12" s="4" customFormat="1" ht="17.25" customHeight="1" x14ac:dyDescent="0.25">
      <c r="A17" s="21">
        <v>15</v>
      </c>
      <c r="B17" s="59" t="s">
        <v>196</v>
      </c>
      <c r="C17" s="60"/>
      <c r="D17" s="59" t="s">
        <v>197</v>
      </c>
      <c r="E17" s="59" t="s">
        <v>264</v>
      </c>
      <c r="F17" s="21">
        <v>58</v>
      </c>
      <c r="G17" s="21">
        <v>59</v>
      </c>
      <c r="H17" s="21"/>
      <c r="I17" s="21"/>
      <c r="J17" s="21"/>
      <c r="K17" s="21">
        <f t="shared" si="2"/>
        <v>117</v>
      </c>
      <c r="L17" s="17"/>
    </row>
    <row r="18" spans="1:12" s="4" customFormat="1" ht="17.25" customHeight="1" x14ac:dyDescent="0.25">
      <c r="A18" s="21">
        <v>16</v>
      </c>
      <c r="B18" s="10" t="s">
        <v>162</v>
      </c>
      <c r="C18" s="12"/>
      <c r="D18" s="10" t="s">
        <v>31</v>
      </c>
      <c r="E18" s="10" t="s">
        <v>264</v>
      </c>
      <c r="F18" s="21">
        <v>70</v>
      </c>
      <c r="G18" s="21">
        <v>46.5</v>
      </c>
      <c r="H18" s="21"/>
      <c r="I18" s="21"/>
      <c r="J18" s="21"/>
      <c r="K18" s="21">
        <f t="shared" si="2"/>
        <v>116.5</v>
      </c>
      <c r="L18" s="36"/>
    </row>
    <row r="19" spans="1:12" ht="17.25" customHeight="1" x14ac:dyDescent="0.25">
      <c r="A19" s="21">
        <v>17</v>
      </c>
      <c r="B19" s="10" t="s">
        <v>322</v>
      </c>
      <c r="C19" s="12"/>
      <c r="D19" s="10" t="s">
        <v>203</v>
      </c>
      <c r="E19" s="10" t="s">
        <v>264</v>
      </c>
      <c r="F19" s="21">
        <v>60</v>
      </c>
      <c r="G19" s="29">
        <v>46.5</v>
      </c>
      <c r="H19" s="14"/>
      <c r="I19" s="14"/>
      <c r="J19" s="14"/>
      <c r="K19" s="14">
        <f t="shared" si="2"/>
        <v>106.5</v>
      </c>
      <c r="L19" s="14"/>
    </row>
    <row r="20" spans="1:12" ht="17.25" customHeight="1" x14ac:dyDescent="0.25">
      <c r="A20" s="21">
        <v>18</v>
      </c>
      <c r="B20" s="10" t="s">
        <v>145</v>
      </c>
      <c r="C20" s="12"/>
      <c r="D20" s="10" t="s">
        <v>6</v>
      </c>
      <c r="E20" s="10" t="s">
        <v>264</v>
      </c>
      <c r="F20" s="21">
        <v>51</v>
      </c>
      <c r="G20" s="21">
        <v>54</v>
      </c>
      <c r="H20" s="21"/>
      <c r="I20" s="21"/>
      <c r="J20" s="21"/>
      <c r="K20" s="21">
        <f t="shared" si="2"/>
        <v>105</v>
      </c>
      <c r="L20" s="14"/>
    </row>
    <row r="21" spans="1:12" ht="17.25" customHeight="1" x14ac:dyDescent="0.25">
      <c r="A21" s="21">
        <v>19</v>
      </c>
      <c r="B21" s="10" t="s">
        <v>174</v>
      </c>
      <c r="C21" s="12"/>
      <c r="D21" s="10" t="s">
        <v>16</v>
      </c>
      <c r="E21" s="10" t="s">
        <v>264</v>
      </c>
      <c r="F21" s="21">
        <v>58</v>
      </c>
      <c r="G21" s="21">
        <v>46.5</v>
      </c>
      <c r="H21" s="21"/>
      <c r="I21" s="21"/>
      <c r="J21" s="21"/>
      <c r="K21" s="21">
        <f t="shared" si="2"/>
        <v>104.5</v>
      </c>
      <c r="L21" s="17"/>
    </row>
    <row r="22" spans="1:12" ht="17.25" customHeight="1" x14ac:dyDescent="0.25">
      <c r="A22" s="21">
        <v>20</v>
      </c>
      <c r="B22" s="10" t="s">
        <v>136</v>
      </c>
      <c r="C22" s="12"/>
      <c r="D22" s="10" t="s">
        <v>16</v>
      </c>
      <c r="E22" s="10" t="s">
        <v>264</v>
      </c>
      <c r="F22" s="21">
        <v>100</v>
      </c>
      <c r="G22" s="28"/>
      <c r="H22" s="21"/>
      <c r="I22" s="21"/>
      <c r="J22" s="21"/>
      <c r="K22" s="21">
        <f t="shared" si="2"/>
        <v>100</v>
      </c>
      <c r="L22" s="36"/>
    </row>
    <row r="23" spans="1:12" ht="17.25" customHeight="1" x14ac:dyDescent="0.25">
      <c r="A23" s="21">
        <v>21</v>
      </c>
      <c r="B23" s="10" t="s">
        <v>323</v>
      </c>
      <c r="C23" s="12"/>
      <c r="D23" s="10" t="s">
        <v>191</v>
      </c>
      <c r="E23" s="10" t="s">
        <v>264</v>
      </c>
      <c r="F23" s="21">
        <v>59</v>
      </c>
      <c r="G23" s="22">
        <v>40</v>
      </c>
      <c r="H23" s="21"/>
      <c r="I23" s="21"/>
      <c r="J23" s="21"/>
      <c r="K23" s="21">
        <f t="shared" si="2"/>
        <v>99</v>
      </c>
      <c r="L23" s="17"/>
    </row>
    <row r="24" spans="1:12" ht="17.25" customHeight="1" x14ac:dyDescent="0.25">
      <c r="A24" s="21">
        <v>22</v>
      </c>
      <c r="B24" s="10" t="s">
        <v>188</v>
      </c>
      <c r="C24" s="12"/>
      <c r="D24" s="10" t="s">
        <v>189</v>
      </c>
      <c r="E24" s="10" t="s">
        <v>264</v>
      </c>
      <c r="F24" s="21">
        <v>93</v>
      </c>
      <c r="G24" s="29"/>
      <c r="H24" s="14"/>
      <c r="I24" s="30"/>
      <c r="J24" s="14"/>
      <c r="K24" s="14">
        <f t="shared" si="2"/>
        <v>93</v>
      </c>
      <c r="L24" s="37"/>
    </row>
    <row r="25" spans="1:12" ht="17.25" customHeight="1" x14ac:dyDescent="0.25">
      <c r="A25" s="21">
        <v>23</v>
      </c>
      <c r="B25" s="10" t="s">
        <v>182</v>
      </c>
      <c r="C25" s="12"/>
      <c r="D25" s="10" t="s">
        <v>6</v>
      </c>
      <c r="E25" s="10" t="s">
        <v>264</v>
      </c>
      <c r="F25" s="21">
        <v>49</v>
      </c>
      <c r="G25" s="21">
        <v>40</v>
      </c>
      <c r="H25" s="21"/>
      <c r="I25" s="21"/>
      <c r="J25" s="21"/>
      <c r="K25" s="21">
        <f t="shared" si="2"/>
        <v>89</v>
      </c>
      <c r="L25" s="17"/>
    </row>
    <row r="26" spans="1:12" ht="17.25" customHeight="1" x14ac:dyDescent="0.25">
      <c r="A26" s="21">
        <v>24</v>
      </c>
      <c r="B26" s="10" t="s">
        <v>183</v>
      </c>
      <c r="C26" s="12"/>
      <c r="D26" s="10" t="s">
        <v>4</v>
      </c>
      <c r="E26" s="10" t="s">
        <v>264</v>
      </c>
      <c r="F26" s="21">
        <v>49</v>
      </c>
      <c r="G26" s="21">
        <v>40</v>
      </c>
      <c r="H26" s="21"/>
      <c r="I26" s="21"/>
      <c r="J26" s="21"/>
      <c r="K26" s="21">
        <f t="shared" si="2"/>
        <v>89</v>
      </c>
      <c r="L26" s="14"/>
    </row>
    <row r="27" spans="1:12" ht="17.25" customHeight="1" x14ac:dyDescent="0.25">
      <c r="A27" s="21">
        <v>25</v>
      </c>
      <c r="B27" s="10" t="s">
        <v>153</v>
      </c>
      <c r="C27" s="12"/>
      <c r="D27" s="10" t="s">
        <v>27</v>
      </c>
      <c r="E27" s="10" t="s">
        <v>264</v>
      </c>
      <c r="F27" s="21">
        <v>45</v>
      </c>
      <c r="G27" s="22">
        <v>40</v>
      </c>
      <c r="H27" s="21"/>
      <c r="I27" s="21"/>
      <c r="J27" s="21"/>
      <c r="K27" s="21">
        <f t="shared" si="2"/>
        <v>85</v>
      </c>
      <c r="L27" s="18"/>
    </row>
    <row r="28" spans="1:12" ht="17.25" customHeight="1" x14ac:dyDescent="0.25">
      <c r="A28" s="21">
        <v>26</v>
      </c>
      <c r="B28" s="10" t="s">
        <v>151</v>
      </c>
      <c r="C28" s="12"/>
      <c r="D28" s="10" t="s">
        <v>20</v>
      </c>
      <c r="E28" s="10" t="s">
        <v>264</v>
      </c>
      <c r="F28" s="21">
        <v>39</v>
      </c>
      <c r="G28" s="22">
        <v>40</v>
      </c>
      <c r="H28" s="21"/>
      <c r="I28" s="23"/>
      <c r="J28" s="21"/>
      <c r="K28" s="21">
        <f>SUM(F28:I28)</f>
        <v>79</v>
      </c>
      <c r="L28" s="14"/>
    </row>
    <row r="29" spans="1:12" ht="17.25" customHeight="1" x14ac:dyDescent="0.25">
      <c r="A29" s="21">
        <v>27</v>
      </c>
      <c r="B29" s="10" t="s">
        <v>178</v>
      </c>
      <c r="C29" s="12"/>
      <c r="D29" s="10" t="s">
        <v>32</v>
      </c>
      <c r="E29" s="10" t="s">
        <v>264</v>
      </c>
      <c r="F29" s="21">
        <v>38</v>
      </c>
      <c r="G29" s="21">
        <v>40</v>
      </c>
      <c r="H29" s="21"/>
      <c r="I29" s="21"/>
      <c r="J29" s="21"/>
      <c r="K29" s="21">
        <f t="shared" ref="K29:K57" si="3">SUM(F29:I29)-J29</f>
        <v>78</v>
      </c>
      <c r="L29" s="14"/>
    </row>
    <row r="30" spans="1:12" ht="17.25" customHeight="1" x14ac:dyDescent="0.25">
      <c r="A30" s="21">
        <v>28</v>
      </c>
      <c r="B30" s="10" t="s">
        <v>40</v>
      </c>
      <c r="C30" s="3"/>
      <c r="D30" s="10" t="s">
        <v>333</v>
      </c>
      <c r="E30" s="10" t="s">
        <v>264</v>
      </c>
      <c r="F30" s="21"/>
      <c r="G30" s="14">
        <v>77.5</v>
      </c>
      <c r="H30" s="15"/>
      <c r="I30" s="14"/>
      <c r="J30" s="14"/>
      <c r="K30" s="14">
        <f t="shared" si="3"/>
        <v>77.5</v>
      </c>
      <c r="L30" s="18" t="s">
        <v>334</v>
      </c>
    </row>
    <row r="31" spans="1:12" ht="17.25" customHeight="1" x14ac:dyDescent="0.25">
      <c r="A31" s="21">
        <v>29</v>
      </c>
      <c r="B31" s="10" t="s">
        <v>184</v>
      </c>
      <c r="C31" s="12"/>
      <c r="D31" s="10" t="s">
        <v>25</v>
      </c>
      <c r="E31" s="10" t="s">
        <v>264</v>
      </c>
      <c r="F31" s="21">
        <v>37</v>
      </c>
      <c r="G31" s="22">
        <v>40</v>
      </c>
      <c r="H31" s="21"/>
      <c r="I31" s="21"/>
      <c r="J31" s="21"/>
      <c r="K31" s="21">
        <f t="shared" si="3"/>
        <v>77</v>
      </c>
      <c r="L31" s="17"/>
    </row>
    <row r="32" spans="1:12" ht="17.25" customHeight="1" x14ac:dyDescent="0.25">
      <c r="A32" s="21">
        <v>30</v>
      </c>
      <c r="B32" s="10" t="s">
        <v>192</v>
      </c>
      <c r="C32" s="12" t="s">
        <v>3</v>
      </c>
      <c r="D32" s="10" t="s">
        <v>18</v>
      </c>
      <c r="E32" s="10" t="s">
        <v>264</v>
      </c>
      <c r="F32" s="21">
        <v>36</v>
      </c>
      <c r="G32" s="29">
        <v>40</v>
      </c>
      <c r="H32" s="14"/>
      <c r="I32" s="14"/>
      <c r="J32" s="14"/>
      <c r="K32" s="14">
        <f t="shared" si="3"/>
        <v>76</v>
      </c>
      <c r="L32" s="14"/>
    </row>
    <row r="33" spans="1:15" ht="17.25" customHeight="1" x14ac:dyDescent="0.25">
      <c r="A33" s="21">
        <v>31</v>
      </c>
      <c r="B33" s="10" t="s">
        <v>155</v>
      </c>
      <c r="C33" s="12"/>
      <c r="D33" s="10" t="s">
        <v>6</v>
      </c>
      <c r="E33" s="10" t="s">
        <v>264</v>
      </c>
      <c r="F33" s="21">
        <v>34</v>
      </c>
      <c r="G33" s="14">
        <v>33.5</v>
      </c>
      <c r="H33" s="14"/>
      <c r="I33" s="14"/>
      <c r="J33" s="14"/>
      <c r="K33" s="14">
        <f t="shared" si="3"/>
        <v>67.5</v>
      </c>
      <c r="L33" s="14"/>
      <c r="O33" s="16"/>
    </row>
    <row r="34" spans="1:15" ht="17.25" customHeight="1" x14ac:dyDescent="0.25">
      <c r="A34" s="21">
        <v>32</v>
      </c>
      <c r="B34" s="10" t="s">
        <v>185</v>
      </c>
      <c r="C34" s="12" t="s">
        <v>3</v>
      </c>
      <c r="D34" s="10" t="s">
        <v>9</v>
      </c>
      <c r="E34" s="10" t="s">
        <v>264</v>
      </c>
      <c r="F34" s="21">
        <v>26</v>
      </c>
      <c r="G34" s="22">
        <v>40</v>
      </c>
      <c r="H34" s="21"/>
      <c r="I34" s="21"/>
      <c r="J34" s="21"/>
      <c r="K34" s="21">
        <f t="shared" si="3"/>
        <v>66</v>
      </c>
      <c r="L34" s="17"/>
    </row>
    <row r="35" spans="1:15" ht="17.25" customHeight="1" x14ac:dyDescent="0.25">
      <c r="A35" s="21">
        <v>33</v>
      </c>
      <c r="B35" s="10" t="s">
        <v>325</v>
      </c>
      <c r="C35" s="12"/>
      <c r="D35" s="10" t="s">
        <v>189</v>
      </c>
      <c r="E35" s="10" t="s">
        <v>264</v>
      </c>
      <c r="F35" s="21">
        <v>32</v>
      </c>
      <c r="G35" s="29">
        <v>33.5</v>
      </c>
      <c r="H35" s="14"/>
      <c r="I35" s="14"/>
      <c r="J35" s="14"/>
      <c r="K35" s="14">
        <f t="shared" si="3"/>
        <v>65.5</v>
      </c>
      <c r="L35" s="14"/>
    </row>
    <row r="36" spans="1:15" ht="17.25" customHeight="1" x14ac:dyDescent="0.25">
      <c r="A36" s="21">
        <v>34</v>
      </c>
      <c r="B36" s="10" t="s">
        <v>187</v>
      </c>
      <c r="C36" s="12" t="s">
        <v>3</v>
      </c>
      <c r="D36" s="10" t="s">
        <v>29</v>
      </c>
      <c r="E36" s="10" t="s">
        <v>264</v>
      </c>
      <c r="F36" s="21">
        <v>31</v>
      </c>
      <c r="G36" s="29">
        <v>27</v>
      </c>
      <c r="H36" s="14"/>
      <c r="I36" s="14"/>
      <c r="J36" s="14"/>
      <c r="K36" s="14">
        <f t="shared" si="3"/>
        <v>58</v>
      </c>
      <c r="L36" s="14"/>
    </row>
    <row r="37" spans="1:15" ht="17.25" customHeight="1" x14ac:dyDescent="0.25">
      <c r="A37" s="21">
        <v>35</v>
      </c>
      <c r="B37" s="10" t="s">
        <v>245</v>
      </c>
      <c r="C37" s="12"/>
      <c r="D37" s="10" t="s">
        <v>313</v>
      </c>
      <c r="E37" s="10" t="s">
        <v>264</v>
      </c>
      <c r="F37" s="21">
        <v>21</v>
      </c>
      <c r="G37" s="22">
        <v>33.5</v>
      </c>
      <c r="H37" s="21"/>
      <c r="I37" s="21"/>
      <c r="J37" s="21"/>
      <c r="K37" s="21">
        <f t="shared" si="3"/>
        <v>54.5</v>
      </c>
      <c r="L37" s="18"/>
    </row>
    <row r="38" spans="1:15" ht="17.25" customHeight="1" x14ac:dyDescent="0.25">
      <c r="A38" s="21">
        <v>36</v>
      </c>
      <c r="B38" s="10" t="s">
        <v>326</v>
      </c>
      <c r="C38" s="12"/>
      <c r="D38" s="10" t="s">
        <v>327</v>
      </c>
      <c r="E38" s="10" t="s">
        <v>264</v>
      </c>
      <c r="F38" s="21">
        <v>26</v>
      </c>
      <c r="G38" s="14">
        <v>27</v>
      </c>
      <c r="H38" s="30"/>
      <c r="I38" s="14"/>
      <c r="J38" s="30"/>
      <c r="K38" s="14">
        <f t="shared" si="3"/>
        <v>53</v>
      </c>
      <c r="L38" s="14"/>
    </row>
    <row r="39" spans="1:15" ht="17.25" customHeight="1" x14ac:dyDescent="0.25">
      <c r="A39" s="21">
        <v>37</v>
      </c>
      <c r="B39" s="10" t="s">
        <v>177</v>
      </c>
      <c r="C39" s="12"/>
      <c r="D39" s="10" t="s">
        <v>23</v>
      </c>
      <c r="E39" s="10" t="s">
        <v>264</v>
      </c>
      <c r="F39" s="21">
        <v>50</v>
      </c>
      <c r="G39" s="22"/>
      <c r="H39" s="21"/>
      <c r="I39" s="21"/>
      <c r="J39" s="21"/>
      <c r="K39" s="21">
        <f t="shared" si="3"/>
        <v>50</v>
      </c>
      <c r="L39" s="14"/>
    </row>
    <row r="40" spans="1:15" ht="17.25" customHeight="1" x14ac:dyDescent="0.25">
      <c r="A40" s="21">
        <v>38</v>
      </c>
      <c r="B40" s="10" t="s">
        <v>160</v>
      </c>
      <c r="C40" s="12"/>
      <c r="D40" s="10" t="s">
        <v>6</v>
      </c>
      <c r="E40" s="10" t="s">
        <v>264</v>
      </c>
      <c r="F40" s="21">
        <v>21</v>
      </c>
      <c r="G40" s="21">
        <v>27</v>
      </c>
      <c r="H40" s="21"/>
      <c r="I40" s="21"/>
      <c r="J40" s="21"/>
      <c r="K40" s="21">
        <f t="shared" si="3"/>
        <v>48</v>
      </c>
      <c r="L40" s="18"/>
    </row>
    <row r="41" spans="1:15" ht="17.25" customHeight="1" x14ac:dyDescent="0.25">
      <c r="A41" s="21">
        <v>39</v>
      </c>
      <c r="B41" s="10" t="s">
        <v>324</v>
      </c>
      <c r="C41" s="12"/>
      <c r="D41" s="10" t="s">
        <v>19</v>
      </c>
      <c r="E41" s="10" t="s">
        <v>264</v>
      </c>
      <c r="F41" s="21">
        <v>47</v>
      </c>
      <c r="G41" s="29"/>
      <c r="H41" s="14"/>
      <c r="I41" s="14"/>
      <c r="J41" s="14"/>
      <c r="K41" s="14">
        <f t="shared" si="3"/>
        <v>47</v>
      </c>
      <c r="L41" s="14"/>
    </row>
    <row r="42" spans="1:15" ht="17.25" customHeight="1" x14ac:dyDescent="0.25">
      <c r="A42" s="21">
        <v>40</v>
      </c>
      <c r="B42" s="10" t="s">
        <v>335</v>
      </c>
      <c r="C42" s="3"/>
      <c r="D42" s="10" t="s">
        <v>336</v>
      </c>
      <c r="E42" s="59" t="s">
        <v>264</v>
      </c>
      <c r="F42" s="21"/>
      <c r="G42" s="21">
        <v>46.5</v>
      </c>
      <c r="H42" s="21"/>
      <c r="I42" s="21"/>
      <c r="J42" s="21"/>
      <c r="K42" s="21">
        <f t="shared" si="3"/>
        <v>46.5</v>
      </c>
      <c r="L42" s="18"/>
    </row>
    <row r="43" spans="1:15" ht="17.25" customHeight="1" x14ac:dyDescent="0.25">
      <c r="A43" s="21">
        <v>41</v>
      </c>
      <c r="B43" s="10" t="s">
        <v>157</v>
      </c>
      <c r="C43" s="12"/>
      <c r="D43" s="10" t="s">
        <v>28</v>
      </c>
      <c r="E43" s="10" t="s">
        <v>264</v>
      </c>
      <c r="F43" s="21">
        <v>46</v>
      </c>
      <c r="G43" s="22"/>
      <c r="H43" s="21"/>
      <c r="I43" s="21"/>
      <c r="J43" s="21"/>
      <c r="K43" s="21">
        <f t="shared" si="3"/>
        <v>46</v>
      </c>
      <c r="L43" s="17"/>
    </row>
    <row r="44" spans="1:15" ht="17.25" customHeight="1" x14ac:dyDescent="0.25">
      <c r="A44" s="21">
        <v>42</v>
      </c>
      <c r="B44" s="10" t="s">
        <v>193</v>
      </c>
      <c r="C44" s="12"/>
      <c r="D44" s="10" t="s">
        <v>29</v>
      </c>
      <c r="E44" s="10" t="s">
        <v>264</v>
      </c>
      <c r="F44" s="21">
        <v>21</v>
      </c>
      <c r="G44" s="21">
        <v>20.5</v>
      </c>
      <c r="H44" s="21"/>
      <c r="I44" s="21"/>
      <c r="J44" s="21"/>
      <c r="K44" s="21">
        <f t="shared" si="3"/>
        <v>41.5</v>
      </c>
      <c r="L44" s="18"/>
    </row>
    <row r="45" spans="1:15" ht="17.25" customHeight="1" x14ac:dyDescent="0.25">
      <c r="A45" s="21">
        <v>43</v>
      </c>
      <c r="B45" s="10" t="s">
        <v>337</v>
      </c>
      <c r="C45" s="3"/>
      <c r="D45" s="10" t="s">
        <v>338</v>
      </c>
      <c r="E45" s="59" t="s">
        <v>264</v>
      </c>
      <c r="F45" s="21"/>
      <c r="G45" s="29">
        <v>40</v>
      </c>
      <c r="H45" s="14"/>
      <c r="I45" s="14"/>
      <c r="J45" s="14"/>
      <c r="K45" s="14">
        <f t="shared" si="3"/>
        <v>40</v>
      </c>
      <c r="L45" s="14"/>
    </row>
    <row r="46" spans="1:15" ht="17.25" customHeight="1" x14ac:dyDescent="0.25">
      <c r="A46" s="21">
        <v>44</v>
      </c>
      <c r="B46" s="10" t="s">
        <v>339</v>
      </c>
      <c r="C46" s="3"/>
      <c r="D46" s="59" t="s">
        <v>4</v>
      </c>
      <c r="E46" s="59" t="s">
        <v>264</v>
      </c>
      <c r="F46" s="21"/>
      <c r="G46" s="22">
        <v>40</v>
      </c>
      <c r="H46" s="21"/>
      <c r="I46" s="21"/>
      <c r="J46" s="21"/>
      <c r="K46" s="21">
        <f t="shared" si="3"/>
        <v>40</v>
      </c>
      <c r="L46" s="35"/>
    </row>
    <row r="47" spans="1:15" ht="17.25" customHeight="1" x14ac:dyDescent="0.25">
      <c r="A47" s="21">
        <v>45</v>
      </c>
      <c r="B47" s="10" t="s">
        <v>159</v>
      </c>
      <c r="C47" s="12"/>
      <c r="D47" s="10" t="s">
        <v>6</v>
      </c>
      <c r="E47" s="10" t="s">
        <v>264</v>
      </c>
      <c r="F47" s="21">
        <v>35</v>
      </c>
      <c r="G47" s="22"/>
      <c r="H47" s="21"/>
      <c r="I47" s="21"/>
      <c r="J47" s="21"/>
      <c r="K47" s="21">
        <f t="shared" si="3"/>
        <v>35</v>
      </c>
      <c r="L47" s="18"/>
    </row>
    <row r="48" spans="1:15" ht="17.25" customHeight="1" x14ac:dyDescent="0.25">
      <c r="A48" s="21">
        <v>46</v>
      </c>
      <c r="B48" s="10" t="s">
        <v>194</v>
      </c>
      <c r="C48" s="12" t="s">
        <v>3</v>
      </c>
      <c r="D48" s="59" t="s">
        <v>195</v>
      </c>
      <c r="E48" s="59" t="s">
        <v>264</v>
      </c>
      <c r="F48" s="21">
        <v>21</v>
      </c>
      <c r="G48" s="21">
        <v>14</v>
      </c>
      <c r="H48" s="21"/>
      <c r="I48" s="21"/>
      <c r="J48" s="21"/>
      <c r="K48" s="21">
        <f t="shared" si="3"/>
        <v>35</v>
      </c>
      <c r="L48" s="18"/>
    </row>
    <row r="49" spans="1:12" ht="17.25" customHeight="1" x14ac:dyDescent="0.25">
      <c r="A49" s="21">
        <v>47</v>
      </c>
      <c r="B49" s="10" t="s">
        <v>340</v>
      </c>
      <c r="C49" s="3"/>
      <c r="D49" s="59" t="s">
        <v>336</v>
      </c>
      <c r="E49" s="59" t="s">
        <v>264</v>
      </c>
      <c r="F49" s="21"/>
      <c r="G49" s="29">
        <v>33.5</v>
      </c>
      <c r="H49" s="14"/>
      <c r="I49" s="14"/>
      <c r="J49" s="14"/>
      <c r="K49" s="14">
        <f t="shared" si="3"/>
        <v>33.5</v>
      </c>
      <c r="L49" s="14"/>
    </row>
    <row r="50" spans="1:12" ht="17.25" customHeight="1" x14ac:dyDescent="0.25">
      <c r="A50" s="21">
        <v>48</v>
      </c>
      <c r="B50" s="49" t="s">
        <v>341</v>
      </c>
      <c r="C50" s="3"/>
      <c r="D50" s="59" t="s">
        <v>342</v>
      </c>
      <c r="E50" s="59" t="s">
        <v>264</v>
      </c>
      <c r="F50" s="22"/>
      <c r="G50" s="14">
        <v>33.5</v>
      </c>
      <c r="H50" s="14"/>
      <c r="I50" s="14"/>
      <c r="J50" s="14"/>
      <c r="K50" s="14">
        <f t="shared" si="3"/>
        <v>33.5</v>
      </c>
      <c r="L50" s="14"/>
    </row>
    <row r="51" spans="1:12" ht="17.25" customHeight="1" x14ac:dyDescent="0.25">
      <c r="A51" s="21">
        <v>49</v>
      </c>
      <c r="B51" s="50" t="s">
        <v>248</v>
      </c>
      <c r="C51" s="60"/>
      <c r="D51" s="51" t="s">
        <v>6</v>
      </c>
      <c r="E51" s="51" t="s">
        <v>264</v>
      </c>
      <c r="F51" s="21">
        <v>33</v>
      </c>
      <c r="G51" s="21"/>
      <c r="H51" s="21"/>
      <c r="I51" s="21"/>
      <c r="J51" s="21"/>
      <c r="K51" s="21">
        <f t="shared" si="3"/>
        <v>33</v>
      </c>
      <c r="L51" s="17"/>
    </row>
    <row r="52" spans="1:12" ht="17.25" customHeight="1" x14ac:dyDescent="0.25">
      <c r="A52" s="21">
        <v>50</v>
      </c>
      <c r="B52" s="52" t="s">
        <v>164</v>
      </c>
      <c r="C52" s="60"/>
      <c r="D52" s="53" t="s">
        <v>6</v>
      </c>
      <c r="E52" s="53" t="s">
        <v>264</v>
      </c>
      <c r="F52" s="21">
        <v>21</v>
      </c>
      <c r="G52" s="21"/>
      <c r="H52" s="21"/>
      <c r="I52" s="21"/>
      <c r="J52" s="21"/>
      <c r="K52" s="21">
        <f t="shared" si="3"/>
        <v>21</v>
      </c>
      <c r="L52" s="17"/>
    </row>
    <row r="53" spans="1:12" ht="17.25" customHeight="1" x14ac:dyDescent="0.25">
      <c r="A53" s="21">
        <v>51</v>
      </c>
      <c r="B53" s="54" t="s">
        <v>170</v>
      </c>
      <c r="C53" s="60" t="s">
        <v>3</v>
      </c>
      <c r="D53" s="61" t="s">
        <v>6</v>
      </c>
      <c r="E53" s="48" t="s">
        <v>264</v>
      </c>
      <c r="F53" s="21">
        <v>21</v>
      </c>
      <c r="G53" s="22"/>
      <c r="H53" s="21"/>
      <c r="I53" s="21"/>
      <c r="J53" s="21"/>
      <c r="K53" s="21">
        <f t="shared" si="3"/>
        <v>21</v>
      </c>
      <c r="L53" s="18"/>
    </row>
    <row r="54" spans="1:12" ht="17.25" customHeight="1" x14ac:dyDescent="0.25">
      <c r="A54" s="21">
        <v>52</v>
      </c>
      <c r="B54" s="55" t="s">
        <v>343</v>
      </c>
      <c r="C54" s="3"/>
      <c r="D54" s="61" t="s">
        <v>18</v>
      </c>
      <c r="E54" s="48" t="s">
        <v>264</v>
      </c>
      <c r="F54" s="21"/>
      <c r="G54" s="21">
        <v>20.5</v>
      </c>
      <c r="H54" s="21"/>
      <c r="I54" s="21"/>
      <c r="J54" s="21"/>
      <c r="K54" s="21">
        <f t="shared" si="3"/>
        <v>20.5</v>
      </c>
      <c r="L54" s="14"/>
    </row>
    <row r="55" spans="1:12" ht="17.25" customHeight="1" x14ac:dyDescent="0.25">
      <c r="A55" s="21">
        <v>53</v>
      </c>
      <c r="B55" s="55" t="s">
        <v>344</v>
      </c>
      <c r="C55" s="3"/>
      <c r="D55" s="61" t="s">
        <v>345</v>
      </c>
      <c r="E55" s="48" t="s">
        <v>264</v>
      </c>
      <c r="F55" s="21"/>
      <c r="G55" s="22">
        <v>20.5</v>
      </c>
      <c r="H55" s="21"/>
      <c r="I55" s="21"/>
      <c r="J55" s="21"/>
      <c r="K55" s="21">
        <f t="shared" si="3"/>
        <v>20.5</v>
      </c>
      <c r="L55" s="17"/>
    </row>
    <row r="56" spans="1:12" ht="17.25" customHeight="1" x14ac:dyDescent="0.25">
      <c r="A56" s="21">
        <v>54</v>
      </c>
      <c r="B56" s="56" t="s">
        <v>328</v>
      </c>
      <c r="C56" s="60"/>
      <c r="D56" s="61" t="s">
        <v>189</v>
      </c>
      <c r="E56" s="48" t="s">
        <v>264</v>
      </c>
      <c r="F56" s="21">
        <v>16</v>
      </c>
      <c r="G56" s="29"/>
      <c r="H56" s="14"/>
      <c r="I56" s="14"/>
      <c r="J56" s="14"/>
      <c r="K56" s="14">
        <f t="shared" si="3"/>
        <v>16</v>
      </c>
      <c r="L56" s="35"/>
    </row>
    <row r="57" spans="1:12" ht="17.25" customHeight="1" x14ac:dyDescent="0.25">
      <c r="A57" s="21">
        <v>55</v>
      </c>
      <c r="B57" s="56" t="s">
        <v>43</v>
      </c>
      <c r="C57" s="60" t="s">
        <v>3</v>
      </c>
      <c r="D57" s="61"/>
      <c r="E57" s="48" t="s">
        <v>264</v>
      </c>
      <c r="F57" s="21">
        <v>11</v>
      </c>
      <c r="G57" s="22"/>
      <c r="H57" s="21"/>
      <c r="I57" s="21"/>
      <c r="J57" s="21"/>
      <c r="K57" s="21">
        <f t="shared" si="3"/>
        <v>11</v>
      </c>
      <c r="L57" s="17"/>
    </row>
    <row r="58" spans="1:12" ht="17.25" customHeight="1" x14ac:dyDescent="0.25">
      <c r="A58" s="21">
        <v>56</v>
      </c>
      <c r="B58" s="2"/>
      <c r="C58" s="3"/>
      <c r="D58" s="39"/>
      <c r="E58" s="13"/>
      <c r="F58" s="21"/>
      <c r="G58" s="6"/>
      <c r="H58" s="21"/>
      <c r="I58" s="21"/>
      <c r="J58" s="21"/>
      <c r="K58" s="21">
        <f t="shared" ref="K58:K67" si="4">SUM(F58:I58)-J58</f>
        <v>0</v>
      </c>
      <c r="L58" s="18"/>
    </row>
    <row r="59" spans="1:12" ht="17.25" customHeight="1" x14ac:dyDescent="0.25">
      <c r="A59" s="21">
        <v>57</v>
      </c>
      <c r="B59" s="2"/>
      <c r="C59" s="3"/>
      <c r="D59" s="39"/>
      <c r="E59" s="13"/>
      <c r="F59" s="21"/>
      <c r="G59" s="22"/>
      <c r="H59" s="21"/>
      <c r="I59" s="21"/>
      <c r="J59" s="21"/>
      <c r="K59" s="21">
        <f t="shared" si="4"/>
        <v>0</v>
      </c>
      <c r="L59" s="32"/>
    </row>
    <row r="60" spans="1:12" ht="17.25" customHeight="1" x14ac:dyDescent="0.25">
      <c r="A60" s="21">
        <v>58</v>
      </c>
      <c r="B60" s="2"/>
      <c r="C60" s="3"/>
      <c r="D60" s="39"/>
      <c r="E60" s="13"/>
      <c r="F60" s="21"/>
      <c r="G60" s="14"/>
      <c r="H60" s="14"/>
      <c r="I60" s="30"/>
      <c r="J60" s="14"/>
      <c r="K60" s="14">
        <f t="shared" si="4"/>
        <v>0</v>
      </c>
      <c r="L60" s="32"/>
    </row>
    <row r="61" spans="1:12" ht="17.25" customHeight="1" x14ac:dyDescent="0.25">
      <c r="A61" s="21">
        <v>59</v>
      </c>
      <c r="B61" s="2"/>
      <c r="C61" s="3"/>
      <c r="D61" s="39"/>
      <c r="E61" s="13"/>
      <c r="F61" s="21"/>
      <c r="G61" s="29"/>
      <c r="H61" s="14"/>
      <c r="I61" s="14"/>
      <c r="J61" s="14"/>
      <c r="K61" s="14">
        <f t="shared" si="4"/>
        <v>0</v>
      </c>
      <c r="L61" s="14"/>
    </row>
    <row r="62" spans="1:12" ht="17.25" customHeight="1" x14ac:dyDescent="0.25">
      <c r="A62" s="21">
        <v>60</v>
      </c>
      <c r="B62" s="2"/>
      <c r="C62" s="3"/>
      <c r="D62" s="39"/>
      <c r="E62" s="13"/>
      <c r="F62" s="21"/>
      <c r="G62" s="14"/>
      <c r="H62" s="14"/>
      <c r="I62" s="14"/>
      <c r="J62" s="14"/>
      <c r="K62" s="14">
        <f t="shared" si="4"/>
        <v>0</v>
      </c>
      <c r="L62" s="14"/>
    </row>
    <row r="63" spans="1:12" ht="17.25" customHeight="1" x14ac:dyDescent="0.25">
      <c r="A63" s="21">
        <v>61</v>
      </c>
      <c r="B63" s="2"/>
      <c r="C63" s="3"/>
      <c r="D63" s="39"/>
      <c r="E63" s="13"/>
      <c r="F63" s="21"/>
      <c r="G63" s="21"/>
      <c r="H63" s="21"/>
      <c r="I63" s="21"/>
      <c r="J63" s="21"/>
      <c r="K63" s="21">
        <f t="shared" si="4"/>
        <v>0</v>
      </c>
      <c r="L63" s="18"/>
    </row>
    <row r="64" spans="1:12" ht="17.25" customHeight="1" x14ac:dyDescent="0.25">
      <c r="A64" s="21">
        <v>62</v>
      </c>
      <c r="B64" s="2"/>
      <c r="C64" s="3"/>
      <c r="D64" s="39"/>
      <c r="E64" s="13"/>
      <c r="F64" s="21"/>
      <c r="G64" s="14"/>
      <c r="H64" s="14"/>
      <c r="I64" s="14"/>
      <c r="J64" s="14"/>
      <c r="K64" s="14">
        <f t="shared" si="4"/>
        <v>0</v>
      </c>
      <c r="L64" s="32"/>
    </row>
    <row r="65" spans="1:13" ht="17.25" customHeight="1" x14ac:dyDescent="0.25">
      <c r="A65" s="21">
        <v>63</v>
      </c>
      <c r="B65" s="2"/>
      <c r="C65" s="3"/>
      <c r="D65" s="39"/>
      <c r="E65" s="13"/>
      <c r="F65" s="21"/>
      <c r="G65" s="22"/>
      <c r="H65" s="21"/>
      <c r="I65" s="21"/>
      <c r="J65" s="21"/>
      <c r="K65" s="21">
        <f t="shared" si="4"/>
        <v>0</v>
      </c>
      <c r="L65" s="14"/>
    </row>
    <row r="66" spans="1:13" ht="17.25" customHeight="1" x14ac:dyDescent="0.25">
      <c r="A66" s="21">
        <v>64</v>
      </c>
      <c r="B66" s="2"/>
      <c r="C66" s="3"/>
      <c r="D66" s="39"/>
      <c r="E66" s="13"/>
      <c r="F66" s="21"/>
      <c r="G66" s="29"/>
      <c r="H66" s="14"/>
      <c r="I66" s="14"/>
      <c r="J66" s="14"/>
      <c r="K66" s="14">
        <f t="shared" si="4"/>
        <v>0</v>
      </c>
      <c r="L66" s="14"/>
    </row>
    <row r="67" spans="1:13" ht="17.25" customHeight="1" x14ac:dyDescent="0.25">
      <c r="A67" s="21">
        <v>65</v>
      </c>
      <c r="B67" s="2"/>
      <c r="C67" s="3"/>
      <c r="D67" s="39"/>
      <c r="E67" s="13"/>
      <c r="F67" s="21"/>
      <c r="G67" s="29"/>
      <c r="H67" s="14"/>
      <c r="I67" s="14"/>
      <c r="J67" s="14"/>
      <c r="K67" s="14">
        <f t="shared" si="4"/>
        <v>0</v>
      </c>
      <c r="L67" s="14"/>
    </row>
    <row r="68" spans="1:13" x14ac:dyDescent="0.25">
      <c r="F68" s="31"/>
    </row>
    <row r="69" spans="1:13" x14ac:dyDescent="0.25">
      <c r="A69" s="62"/>
      <c r="B69" s="63"/>
      <c r="C69" s="63"/>
      <c r="D69" s="63"/>
      <c r="E69" s="63"/>
      <c r="F69" s="63"/>
    </row>
    <row r="70" spans="1:13" x14ac:dyDescent="0.25">
      <c r="A70" s="64" t="s">
        <v>332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3"/>
    </row>
  </sheetData>
  <sortState ref="B4:L57">
    <sortCondition descending="1" ref="K4:K57"/>
  </sortState>
  <mergeCells count="2">
    <mergeCell ref="A69:F69"/>
    <mergeCell ref="A70:M70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Kat. U10</vt:lpstr>
      <vt:lpstr>Kat. U12</vt:lpstr>
      <vt:lpstr>Kat. U14</vt:lpstr>
      <vt:lpstr>Kat. U16</vt:lpstr>
    </vt:vector>
  </TitlesOfParts>
  <Company>STGAG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Hirzel, René</dc:creator>
  <cp:lastModifiedBy>Hirzel, René</cp:lastModifiedBy>
  <cp:lastPrinted>2024-09-30T13:27:47Z</cp:lastPrinted>
  <dcterms:created xsi:type="dcterms:W3CDTF">2021-04-04T08:48:14Z</dcterms:created>
  <dcterms:modified xsi:type="dcterms:W3CDTF">2024-11-17T11:14:19Z</dcterms:modified>
</cp:coreProperties>
</file>