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sqhq-my.sharepoint.com/personal/mdineen_asq_org/Documents/Desktop/Events/LSSC/2025/Exhibitors-Sponsors/"/>
    </mc:Choice>
  </mc:AlternateContent>
  <xr:revisionPtr revIDLastSave="3" documentId="8_{E8C58730-6990-4DCB-B5F9-4E0E6C3D69D4}" xr6:coauthVersionLast="47" xr6:coauthVersionMax="47" xr10:uidLastSave="{FA3D78CF-0B69-4BD6-9174-595DC72AB0F8}"/>
  <bookViews>
    <workbookView xWindow="41550" yWindow="300" windowWidth="19365" windowHeight="18375" xr2:uid="{00000000-000D-0000-FFFF-FFFF00000000}"/>
  </bookViews>
  <sheets>
    <sheet name="2-3 Day Exhibi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3" l="1"/>
  <c r="I30" i="3"/>
  <c r="I32" i="3" s="1"/>
  <c r="I29" i="3"/>
  <c r="I28" i="3"/>
  <c r="I27" i="3"/>
  <c r="I26" i="3"/>
  <c r="I19" i="3"/>
  <c r="I18" i="3"/>
  <c r="I17" i="3"/>
  <c r="I16" i="3"/>
  <c r="I15" i="3"/>
  <c r="I14" i="3"/>
  <c r="I13" i="3"/>
  <c r="H2" i="3"/>
  <c r="F41" i="3" s="1"/>
  <c r="I20" i="3" l="1"/>
  <c r="I35" i="3"/>
  <c r="I33" i="3"/>
  <c r="I34" i="3" s="1"/>
  <c r="I23" i="3"/>
  <c r="I21" i="3"/>
  <c r="I22" i="3" s="1"/>
  <c r="F40" i="3"/>
  <c r="I24" i="3" l="1"/>
  <c r="I36" i="3"/>
  <c r="I37" i="3" s="1"/>
  <c r="H41" i="3" l="1"/>
  <c r="H40" i="3"/>
</calcChain>
</file>

<file path=xl/sharedStrings.xml><?xml version="1.0" encoding="utf-8"?>
<sst xmlns="http://schemas.openxmlformats.org/spreadsheetml/2006/main" count="65" uniqueCount="55">
  <si>
    <t>Order Forms Must Be Typed &amp; Legible</t>
  </si>
  <si>
    <t>ORDER MUST BE RECEIVED BY:</t>
  </si>
  <si>
    <t>Conference Name:</t>
  </si>
  <si>
    <t>Booth #:</t>
  </si>
  <si>
    <t>Company Name:</t>
  </si>
  <si>
    <t>Setup Date:</t>
  </si>
  <si>
    <t>Company Address:</t>
  </si>
  <si>
    <t>Billing Address:</t>
  </si>
  <si>
    <t>City / State / Zip:</t>
  </si>
  <si>
    <t>On-Site Contact:</t>
  </si>
  <si>
    <t>Ordering Contact:</t>
  </si>
  <si>
    <t>Phone#:</t>
  </si>
  <si>
    <t>Ordering Contact Phone#:</t>
  </si>
  <si>
    <t>E-mail:</t>
  </si>
  <si>
    <t>Contact Signature:</t>
  </si>
  <si>
    <t>Card Holder Name:</t>
  </si>
  <si>
    <t xml:space="preserve">Card Holder Signature: </t>
  </si>
  <si>
    <t>Credit Card Type:</t>
  </si>
  <si>
    <t>CC #:</t>
  </si>
  <si>
    <t>Exp. Date:</t>
  </si>
  <si>
    <t xml:space="preserve">SECTION A - Power Drops   </t>
  </si>
  <si>
    <t>Show Rate</t>
  </si>
  <si>
    <t>Setup Charge</t>
  </si>
  <si>
    <t>Qty</t>
  </si>
  <si>
    <t>TOTAL</t>
  </si>
  <si>
    <t>Exhibit Booth Power - 5 amp</t>
  </si>
  <si>
    <t>Exhibit Booth Power - 10 amp</t>
  </si>
  <si>
    <t>Exhibit Booth Power - 15 amp</t>
  </si>
  <si>
    <t>Exhibit Booth Power - 20 amp</t>
  </si>
  <si>
    <t>Additional A/C Power Strip (Requires Power Drop)</t>
  </si>
  <si>
    <t>*power access points are configured to the exact amperage requested</t>
  </si>
  <si>
    <t>Subtotal</t>
  </si>
  <si>
    <t>Service Charge (25%):</t>
  </si>
  <si>
    <t>Service Charge Sales Tax (10.2%):</t>
  </si>
  <si>
    <t>Rental Sales Tax (9.2%):</t>
  </si>
  <si>
    <t>SECTION A - TOTAL</t>
  </si>
  <si>
    <t>SECTION B - Additional Audio Visual Items*</t>
  </si>
  <si>
    <t>Wired High Speed Internet Line (Per Device) Up to 5 Mbps</t>
  </si>
  <si>
    <t>Premium Wireless Internet Connection (Per Device) Up to 3Mbps</t>
  </si>
  <si>
    <t>24" Flat Screen Monitor (Table Top)</t>
  </si>
  <si>
    <t>SECTION B - TOTAL</t>
  </si>
  <si>
    <t>TOTAL CHARGES</t>
  </si>
  <si>
    <t>DO NOT EMAIL FORM IF CC INFORMATION IS PRESENT</t>
  </si>
  <si>
    <t>All Orders Must Be Received 10 Business Days Prior to Event Date To Avoid Additional Charges as Outlined Below:</t>
  </si>
  <si>
    <t>9 to 4 Business Days Prior - Subject to a 50% Upcharge</t>
  </si>
  <si>
    <t>Due By:</t>
  </si>
  <si>
    <t>3 Business Days or Less - Subject to a 75% Upcharge</t>
  </si>
  <si>
    <t>Due to Fire Code, Any Exhibitor Bringing in Items Made of Cloth or Grass (hay, straw, etc.) For Their Booth</t>
  </si>
  <si>
    <t>Need A Certificate of Flame Resistance.  Logo Table Cloths Are Excluded From This Fire Code.</t>
  </si>
  <si>
    <t>For Any Special Power Needs (non-120v standard wall plug), Contact AV at 623-937-3700 x2017.</t>
  </si>
  <si>
    <t>2-3 Day Exhibit Form - Excluding Setup Day</t>
  </si>
  <si>
    <t>32" Plasma Monitor with standard stand</t>
  </si>
  <si>
    <t>50" Plasma Monitor with standard stand</t>
  </si>
  <si>
    <t>*Additional items are available upon Request by calling the Renaissance Event Technology Department at 623-937-3700 x2017.</t>
  </si>
  <si>
    <t>2025 ASQ / LSSC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</si>
</sst>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Arial"/>
    </font>
    <font>
      <sz val="14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9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i/>
      <sz val="11"/>
      <color theme="1"/>
      <name val="Calibri"/>
      <family val="2"/>
    </font>
    <font>
      <u/>
      <sz val="11"/>
      <color rgb="FF0000FF"/>
      <name val="Arial"/>
      <family val="2"/>
    </font>
    <font>
      <u/>
      <sz val="11"/>
      <color theme="10"/>
      <name val="Arial"/>
      <family val="2"/>
    </font>
    <font>
      <b/>
      <sz val="11"/>
      <color theme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6">
    <xf numFmtId="0" fontId="0" fillId="0" borderId="0" xfId="0"/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44" fontId="3" fillId="2" borderId="9" xfId="0" applyNumberFormat="1" applyFont="1" applyFill="1" applyBorder="1" applyAlignment="1">
      <alignment horizontal="center"/>
    </xf>
    <xf numFmtId="6" fontId="3" fillId="2" borderId="10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44" fontId="4" fillId="2" borderId="11" xfId="0" applyNumberFormat="1" applyFont="1" applyFill="1" applyBorder="1"/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44" fontId="3" fillId="2" borderId="24" xfId="0" applyNumberFormat="1" applyFont="1" applyFill="1" applyBorder="1"/>
    <xf numFmtId="0" fontId="3" fillId="2" borderId="25" xfId="0" applyFont="1" applyFill="1" applyBorder="1" applyAlignment="1">
      <alignment wrapText="1"/>
    </xf>
    <xf numFmtId="0" fontId="3" fillId="2" borderId="25" xfId="0" applyFont="1" applyFill="1" applyBorder="1" applyAlignment="1">
      <alignment horizontal="center"/>
    </xf>
    <xf numFmtId="44" fontId="3" fillId="2" borderId="26" xfId="0" applyNumberFormat="1" applyFont="1" applyFill="1" applyBorder="1"/>
    <xf numFmtId="6" fontId="3" fillId="0" borderId="30" xfId="0" applyNumberFormat="1" applyFont="1" applyBorder="1" applyAlignment="1">
      <alignment horizontal="center"/>
    </xf>
    <xf numFmtId="0" fontId="4" fillId="0" borderId="0" xfId="0" applyFont="1"/>
    <xf numFmtId="6" fontId="3" fillId="0" borderId="1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44" fontId="4" fillId="0" borderId="11" xfId="0" applyNumberFormat="1" applyFont="1" applyBorder="1"/>
    <xf numFmtId="44" fontId="3" fillId="0" borderId="35" xfId="0" applyNumberFormat="1" applyFont="1" applyBorder="1"/>
    <xf numFmtId="0" fontId="3" fillId="0" borderId="36" xfId="0" applyFont="1" applyBorder="1"/>
    <xf numFmtId="44" fontId="3" fillId="0" borderId="26" xfId="0" applyNumberFormat="1" applyFont="1" applyBorder="1" applyAlignment="1">
      <alignment horizontal="right"/>
    </xf>
    <xf numFmtId="0" fontId="3" fillId="3" borderId="3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44" fontId="3" fillId="0" borderId="2" xfId="0" applyNumberFormat="1" applyFont="1" applyBorder="1" applyProtection="1"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2" borderId="42" xfId="0" applyFont="1" applyFill="1" applyBorder="1" applyAlignment="1">
      <alignment horizontal="left"/>
    </xf>
    <xf numFmtId="0" fontId="3" fillId="0" borderId="12" xfId="0" applyFont="1" applyBorder="1"/>
    <xf numFmtId="0" fontId="3" fillId="0" borderId="42" xfId="0" applyFont="1" applyBorder="1"/>
    <xf numFmtId="0" fontId="3" fillId="0" borderId="13" xfId="0" applyFont="1" applyBorder="1"/>
    <xf numFmtId="0" fontId="3" fillId="3" borderId="40" xfId="0" applyFont="1" applyFill="1" applyBorder="1" applyAlignment="1">
      <alignment horizontal="left"/>
    </xf>
    <xf numFmtId="0" fontId="3" fillId="3" borderId="40" xfId="0" applyFont="1" applyFill="1" applyBorder="1"/>
    <xf numFmtId="0" fontId="3" fillId="3" borderId="42" xfId="0" applyFont="1" applyFill="1" applyBorder="1" applyAlignment="1">
      <alignment horizontal="left"/>
    </xf>
    <xf numFmtId="0" fontId="3" fillId="3" borderId="42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0" borderId="16" xfId="0" applyFont="1" applyBorder="1"/>
    <xf numFmtId="0" fontId="2" fillId="0" borderId="44" xfId="0" applyFont="1" applyBorder="1"/>
    <xf numFmtId="0" fontId="3" fillId="3" borderId="18" xfId="0" applyFont="1" applyFill="1" applyBorder="1" applyAlignment="1">
      <alignment horizontal="center"/>
    </xf>
    <xf numFmtId="0" fontId="2" fillId="0" borderId="19" xfId="0" applyFont="1" applyBorder="1"/>
    <xf numFmtId="0" fontId="2" fillId="0" borderId="45" xfId="0" applyFont="1" applyBorder="1"/>
    <xf numFmtId="0" fontId="6" fillId="2" borderId="37" xfId="0" applyFont="1" applyFill="1" applyBorder="1" applyAlignment="1">
      <alignment horizontal="center" vertical="center"/>
    </xf>
    <xf numFmtId="0" fontId="2" fillId="0" borderId="37" xfId="0" applyFont="1" applyBorder="1"/>
    <xf numFmtId="0" fontId="3" fillId="3" borderId="6" xfId="0" applyFont="1" applyFill="1" applyBorder="1" applyAlignment="1">
      <alignment horizontal="center"/>
    </xf>
    <xf numFmtId="0" fontId="2" fillId="0" borderId="38" xfId="0" applyFont="1" applyBorder="1"/>
    <xf numFmtId="14" fontId="3" fillId="3" borderId="40" xfId="0" applyNumberFormat="1" applyFont="1" applyFill="1" applyBorder="1" applyAlignment="1">
      <alignment horizontal="center"/>
    </xf>
    <xf numFmtId="0" fontId="2" fillId="0" borderId="40" xfId="0" applyFont="1" applyBorder="1"/>
    <xf numFmtId="164" fontId="3" fillId="3" borderId="40" xfId="0" applyNumberFormat="1" applyFont="1" applyFill="1" applyBorder="1" applyAlignment="1">
      <alignment horizontal="center"/>
    </xf>
    <xf numFmtId="0" fontId="2" fillId="0" borderId="41" xfId="0" applyFont="1" applyBorder="1"/>
    <xf numFmtId="164" fontId="3" fillId="3" borderId="42" xfId="0" applyNumberFormat="1" applyFont="1" applyFill="1" applyBorder="1" applyAlignment="1">
      <alignment horizontal="center"/>
    </xf>
    <xf numFmtId="0" fontId="2" fillId="0" borderId="43" xfId="0" applyFont="1" applyBorder="1"/>
    <xf numFmtId="0" fontId="9" fillId="0" borderId="22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3" fillId="0" borderId="5" xfId="0" applyFont="1" applyBorder="1" applyAlignment="1">
      <alignment horizontal="right"/>
    </xf>
    <xf numFmtId="0" fontId="2" fillId="0" borderId="5" xfId="0" applyFont="1" applyBorder="1"/>
    <xf numFmtId="0" fontId="3" fillId="0" borderId="12" xfId="0" applyFont="1" applyBorder="1"/>
    <xf numFmtId="0" fontId="2" fillId="0" borderId="42" xfId="0" applyFont="1" applyBorder="1"/>
    <xf numFmtId="0" fontId="2" fillId="0" borderId="13" xfId="0" applyFont="1" applyBorder="1"/>
    <xf numFmtId="0" fontId="8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31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4" fillId="0" borderId="42" xfId="0" applyFont="1" applyBorder="1" applyAlignment="1" applyProtection="1">
      <alignment horizontal="left"/>
      <protection locked="0"/>
    </xf>
    <xf numFmtId="0" fontId="2" fillId="0" borderId="13" xfId="0" applyFont="1" applyBorder="1" applyProtection="1">
      <protection locked="0"/>
    </xf>
    <xf numFmtId="0" fontId="10" fillId="0" borderId="42" xfId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right"/>
    </xf>
    <xf numFmtId="0" fontId="2" fillId="0" borderId="32" xfId="0" applyFont="1" applyBorder="1"/>
    <xf numFmtId="0" fontId="2" fillId="0" borderId="33" xfId="0" applyFont="1" applyBorder="1"/>
    <xf numFmtId="0" fontId="6" fillId="2" borderId="31" xfId="0" applyFont="1" applyFill="1" applyBorder="1"/>
    <xf numFmtId="0" fontId="3" fillId="2" borderId="14" xfId="0" applyFont="1" applyFill="1" applyBorder="1" applyAlignment="1">
      <alignment horizontal="right"/>
    </xf>
    <xf numFmtId="0" fontId="7" fillId="2" borderId="15" xfId="0" applyFont="1" applyFill="1" applyBorder="1"/>
    <xf numFmtId="0" fontId="2" fillId="0" borderId="17" xfId="0" applyFont="1" applyBorder="1"/>
    <xf numFmtId="0" fontId="3" fillId="2" borderId="18" xfId="0" applyFont="1" applyFill="1" applyBorder="1"/>
    <xf numFmtId="0" fontId="2" fillId="0" borderId="20" xfId="0" applyFont="1" applyBorder="1"/>
    <xf numFmtId="0" fontId="3" fillId="2" borderId="2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0" borderId="3" xfId="0" applyFont="1" applyBorder="1"/>
    <xf numFmtId="0" fontId="3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5" fillId="2" borderId="12" xfId="0" applyFont="1" applyFill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3" fillId="2" borderId="6" xfId="0" applyFont="1" applyFill="1" applyBorder="1" applyAlignment="1">
      <alignment horizontal="center"/>
    </xf>
    <xf numFmtId="0" fontId="2" fillId="0" borderId="7" xfId="0" applyFont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0" fontId="11" fillId="2" borderId="12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5" xfId="0" applyFont="1" applyBorder="1" applyProtection="1">
      <protection locked="0"/>
    </xf>
    <xf numFmtId="14" fontId="3" fillId="0" borderId="5" xfId="0" applyNumberFormat="1" applyFont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center"/>
    </xf>
    <xf numFmtId="0" fontId="3" fillId="0" borderId="1" xfId="0" applyFont="1" applyBorder="1" applyProtection="1">
      <protection locked="0"/>
    </xf>
    <xf numFmtId="14" fontId="3" fillId="0" borderId="37" xfId="0" applyNumberFormat="1" applyFont="1" applyBorder="1" applyAlignment="1" applyProtection="1">
      <alignment horizontal="center"/>
      <protection locked="0"/>
    </xf>
    <xf numFmtId="0" fontId="2" fillId="0" borderId="38" xfId="0" applyFont="1" applyBorder="1" applyProtection="1">
      <protection locked="0"/>
    </xf>
    <xf numFmtId="0" fontId="3" fillId="0" borderId="5" xfId="0" applyFont="1" applyBorder="1" applyAlignment="1" applyProtection="1">
      <alignment horizontal="righ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12735-92B7-4867-9090-86E081A07374}">
  <dimension ref="A1:K1000"/>
  <sheetViews>
    <sheetView tabSelected="1" workbookViewId="0">
      <selection activeCell="J16" sqref="J16"/>
    </sheetView>
  </sheetViews>
  <sheetFormatPr defaultColWidth="12.59765625" defaultRowHeight="13.8" x14ac:dyDescent="0.25"/>
  <cols>
    <col min="1" max="1" width="16" customWidth="1"/>
    <col min="2" max="3" width="7.59765625" customWidth="1"/>
    <col min="4" max="4" width="17.3984375" customWidth="1"/>
    <col min="5" max="5" width="6.5" customWidth="1"/>
    <col min="6" max="6" width="7.59765625" customWidth="1"/>
    <col min="7" max="7" width="8.8984375" customWidth="1"/>
    <col min="8" max="8" width="10" customWidth="1"/>
    <col min="9" max="9" width="10.8984375" customWidth="1"/>
    <col min="10" max="26" width="7.59765625" customWidth="1"/>
  </cols>
  <sheetData>
    <row r="1" spans="1:9" ht="18.600000000000001" thickBot="1" x14ac:dyDescent="0.4">
      <c r="A1" s="111" t="s">
        <v>50</v>
      </c>
      <c r="B1" s="44"/>
      <c r="C1" s="44"/>
      <c r="D1" s="44"/>
      <c r="E1" s="44"/>
      <c r="F1" s="44"/>
      <c r="G1" s="44"/>
      <c r="H1" s="44"/>
      <c r="I1" s="44"/>
    </row>
    <row r="2" spans="1:9" ht="15" thickBot="1" x14ac:dyDescent="0.35">
      <c r="A2" s="112" t="s">
        <v>0</v>
      </c>
      <c r="B2" s="96"/>
      <c r="C2" s="96"/>
      <c r="D2" s="100"/>
      <c r="E2" s="28" t="s">
        <v>1</v>
      </c>
      <c r="F2" s="28"/>
      <c r="G2" s="28"/>
      <c r="H2" s="113">
        <f>G4-9</f>
        <v>45702</v>
      </c>
      <c r="I2" s="114"/>
    </row>
    <row r="3" spans="1:9" ht="15" thickBot="1" x14ac:dyDescent="0.35">
      <c r="A3" s="27" t="s">
        <v>2</v>
      </c>
      <c r="B3" s="95" t="s">
        <v>54</v>
      </c>
      <c r="C3" s="96"/>
      <c r="D3" s="97"/>
      <c r="E3" s="108" t="s">
        <v>3</v>
      </c>
      <c r="F3" s="96"/>
      <c r="G3" s="115"/>
      <c r="H3" s="96"/>
      <c r="I3" s="100"/>
    </row>
    <row r="4" spans="1:9" ht="15" thickBot="1" x14ac:dyDescent="0.35">
      <c r="A4" s="27" t="s">
        <v>4</v>
      </c>
      <c r="B4" s="95"/>
      <c r="C4" s="96"/>
      <c r="D4" s="97"/>
      <c r="E4" s="108" t="s">
        <v>5</v>
      </c>
      <c r="F4" s="96"/>
      <c r="G4" s="110">
        <v>45711</v>
      </c>
      <c r="H4" s="96"/>
      <c r="I4" s="100"/>
    </row>
    <row r="5" spans="1:9" ht="15" thickBot="1" x14ac:dyDescent="0.35">
      <c r="A5" s="27" t="s">
        <v>6</v>
      </c>
      <c r="B5" s="95"/>
      <c r="C5" s="96"/>
      <c r="D5" s="97"/>
      <c r="E5" s="108" t="s">
        <v>7</v>
      </c>
      <c r="F5" s="96"/>
      <c r="G5" s="107"/>
      <c r="H5" s="96"/>
      <c r="I5" s="100"/>
    </row>
    <row r="6" spans="1:9" ht="15" thickBot="1" x14ac:dyDescent="0.35">
      <c r="A6" s="27" t="s">
        <v>8</v>
      </c>
      <c r="B6" s="95"/>
      <c r="C6" s="96"/>
      <c r="D6" s="97"/>
      <c r="E6" s="108" t="s">
        <v>8</v>
      </c>
      <c r="F6" s="96"/>
      <c r="G6" s="107"/>
      <c r="H6" s="96"/>
      <c r="I6" s="100"/>
    </row>
    <row r="7" spans="1:9" ht="15" thickBot="1" x14ac:dyDescent="0.35">
      <c r="A7" s="27" t="s">
        <v>9</v>
      </c>
      <c r="B7" s="95"/>
      <c r="C7" s="96"/>
      <c r="D7" s="97"/>
      <c r="E7" s="108" t="s">
        <v>10</v>
      </c>
      <c r="F7" s="96"/>
      <c r="G7" s="109"/>
      <c r="H7" s="96"/>
      <c r="I7" s="100"/>
    </row>
    <row r="8" spans="1:9" ht="15" thickBot="1" x14ac:dyDescent="0.35">
      <c r="A8" s="29" t="s">
        <v>11</v>
      </c>
      <c r="B8" s="95"/>
      <c r="C8" s="96"/>
      <c r="D8" s="97"/>
      <c r="E8" s="106" t="s">
        <v>12</v>
      </c>
      <c r="F8" s="96"/>
      <c r="G8" s="96"/>
      <c r="H8" s="107"/>
      <c r="I8" s="100"/>
    </row>
    <row r="9" spans="1:9" ht="15" thickBot="1" x14ac:dyDescent="0.35">
      <c r="A9" s="27" t="s">
        <v>13</v>
      </c>
      <c r="B9" s="95"/>
      <c r="C9" s="96"/>
      <c r="D9" s="97"/>
      <c r="E9" s="98" t="s">
        <v>14</v>
      </c>
      <c r="F9" s="96"/>
      <c r="G9" s="99"/>
      <c r="H9" s="96"/>
      <c r="I9" s="100"/>
    </row>
    <row r="10" spans="1:9" ht="15" thickBot="1" x14ac:dyDescent="0.35">
      <c r="A10" s="27" t="s">
        <v>15</v>
      </c>
      <c r="B10" s="95"/>
      <c r="C10" s="96"/>
      <c r="D10" s="97"/>
      <c r="E10" s="98" t="s">
        <v>16</v>
      </c>
      <c r="F10" s="96"/>
      <c r="G10" s="96"/>
      <c r="H10" s="99"/>
      <c r="I10" s="100"/>
    </row>
    <row r="11" spans="1:9" ht="15" thickBot="1" x14ac:dyDescent="0.35">
      <c r="A11" s="27" t="s">
        <v>17</v>
      </c>
      <c r="B11" s="30"/>
      <c r="C11" s="30" t="s">
        <v>18</v>
      </c>
      <c r="D11" s="95"/>
      <c r="E11" s="96"/>
      <c r="F11" s="96"/>
      <c r="G11" s="96"/>
      <c r="H11" s="31" t="s">
        <v>19</v>
      </c>
      <c r="I11" s="23"/>
    </row>
    <row r="12" spans="1:9" ht="29.4" thickBot="1" x14ac:dyDescent="0.35">
      <c r="A12" s="101" t="s">
        <v>20</v>
      </c>
      <c r="B12" s="47"/>
      <c r="C12" s="47"/>
      <c r="D12" s="47"/>
      <c r="E12" s="102"/>
      <c r="F12" s="1" t="s">
        <v>21</v>
      </c>
      <c r="G12" s="1" t="s">
        <v>22</v>
      </c>
      <c r="H12" s="2" t="s">
        <v>23</v>
      </c>
      <c r="I12" s="3" t="s">
        <v>24</v>
      </c>
    </row>
    <row r="13" spans="1:9" ht="14.4" x14ac:dyDescent="0.3">
      <c r="A13" s="103" t="s">
        <v>25</v>
      </c>
      <c r="B13" s="62"/>
      <c r="C13" s="62"/>
      <c r="D13" s="62"/>
      <c r="E13" s="63"/>
      <c r="F13" s="4">
        <v>165</v>
      </c>
      <c r="G13" s="4">
        <v>45</v>
      </c>
      <c r="H13" s="24"/>
      <c r="I13" s="6">
        <f t="shared" ref="I13:I18" si="0">(F13*H13)+(G13*H13)</f>
        <v>0</v>
      </c>
    </row>
    <row r="14" spans="1:9" ht="14.4" x14ac:dyDescent="0.3">
      <c r="A14" s="7" t="s">
        <v>26</v>
      </c>
      <c r="B14" s="32"/>
      <c r="C14" s="32"/>
      <c r="D14" s="32"/>
      <c r="E14" s="8"/>
      <c r="F14" s="4">
        <v>260</v>
      </c>
      <c r="G14" s="4">
        <v>67.5</v>
      </c>
      <c r="H14" s="24"/>
      <c r="I14" s="6">
        <f t="shared" si="0"/>
        <v>0</v>
      </c>
    </row>
    <row r="15" spans="1:9" ht="14.4" x14ac:dyDescent="0.3">
      <c r="A15" s="104" t="s">
        <v>27</v>
      </c>
      <c r="B15" s="62"/>
      <c r="C15" s="62"/>
      <c r="D15" s="62"/>
      <c r="E15" s="63"/>
      <c r="F15" s="4">
        <v>305</v>
      </c>
      <c r="G15" s="4">
        <v>90</v>
      </c>
      <c r="H15" s="24"/>
      <c r="I15" s="6">
        <f t="shared" si="0"/>
        <v>0</v>
      </c>
    </row>
    <row r="16" spans="1:9" ht="14.4" x14ac:dyDescent="0.3">
      <c r="A16" s="104" t="s">
        <v>28</v>
      </c>
      <c r="B16" s="62"/>
      <c r="C16" s="62"/>
      <c r="D16" s="62"/>
      <c r="E16" s="63"/>
      <c r="F16" s="4">
        <v>345</v>
      </c>
      <c r="G16" s="4">
        <v>90</v>
      </c>
      <c r="H16" s="24"/>
      <c r="I16" s="6">
        <f t="shared" si="0"/>
        <v>0</v>
      </c>
    </row>
    <row r="17" spans="1:11" ht="14.4" x14ac:dyDescent="0.3">
      <c r="A17" s="104" t="s">
        <v>29</v>
      </c>
      <c r="B17" s="62"/>
      <c r="C17" s="62"/>
      <c r="D17" s="62"/>
      <c r="E17" s="63"/>
      <c r="F17" s="4">
        <v>21</v>
      </c>
      <c r="G17" s="4">
        <v>0</v>
      </c>
      <c r="H17" s="24"/>
      <c r="I17" s="6">
        <f t="shared" si="0"/>
        <v>0</v>
      </c>
    </row>
    <row r="18" spans="1:11" ht="14.4" x14ac:dyDescent="0.3">
      <c r="A18" s="104"/>
      <c r="B18" s="62"/>
      <c r="C18" s="62"/>
      <c r="D18" s="62"/>
      <c r="E18" s="63"/>
      <c r="F18" s="4"/>
      <c r="G18" s="4"/>
      <c r="H18" s="5"/>
      <c r="I18" s="6">
        <f t="shared" si="0"/>
        <v>0</v>
      </c>
    </row>
    <row r="19" spans="1:11" ht="14.4" x14ac:dyDescent="0.3">
      <c r="A19" s="105" t="s">
        <v>49</v>
      </c>
      <c r="B19" s="93"/>
      <c r="C19" s="93"/>
      <c r="D19" s="93"/>
      <c r="E19" s="93"/>
      <c r="F19" s="93"/>
      <c r="G19" s="93"/>
      <c r="H19" s="94"/>
      <c r="I19" s="6">
        <f>(F19*H19*2)+(G19*H19)</f>
        <v>0</v>
      </c>
    </row>
    <row r="20" spans="1:11" ht="14.4" x14ac:dyDescent="0.3">
      <c r="A20" s="92" t="s">
        <v>30</v>
      </c>
      <c r="B20" s="93"/>
      <c r="C20" s="93"/>
      <c r="D20" s="93"/>
      <c r="E20" s="94"/>
      <c r="F20" s="81" t="s">
        <v>31</v>
      </c>
      <c r="G20" s="62"/>
      <c r="H20" s="63"/>
      <c r="I20" s="6">
        <f>SUM(I13:I19)</f>
        <v>0</v>
      </c>
    </row>
    <row r="21" spans="1:11" ht="15.75" customHeight="1" x14ac:dyDescent="0.3">
      <c r="A21" s="80"/>
      <c r="B21" s="78"/>
      <c r="C21" s="78"/>
      <c r="D21" s="78"/>
      <c r="E21" s="79"/>
      <c r="F21" s="81" t="s">
        <v>32</v>
      </c>
      <c r="G21" s="62"/>
      <c r="H21" s="63"/>
      <c r="I21" s="6">
        <f>I20*25%</f>
        <v>0</v>
      </c>
    </row>
    <row r="22" spans="1:11" ht="15.75" customHeight="1" x14ac:dyDescent="0.3">
      <c r="A22" s="80"/>
      <c r="B22" s="78"/>
      <c r="C22" s="78"/>
      <c r="D22" s="78"/>
      <c r="E22" s="79"/>
      <c r="F22" s="81" t="s">
        <v>33</v>
      </c>
      <c r="G22" s="62"/>
      <c r="H22" s="63"/>
      <c r="I22" s="6">
        <f>I21*10.2%</f>
        <v>0</v>
      </c>
    </row>
    <row r="23" spans="1:11" ht="15.75" customHeight="1" x14ac:dyDescent="0.3">
      <c r="A23" s="82"/>
      <c r="B23" s="41"/>
      <c r="C23" s="41"/>
      <c r="D23" s="41"/>
      <c r="E23" s="83"/>
      <c r="F23" s="81" t="s">
        <v>34</v>
      </c>
      <c r="G23" s="62"/>
      <c r="H23" s="63"/>
      <c r="I23" s="6">
        <f>I20*9.2%</f>
        <v>0</v>
      </c>
    </row>
    <row r="24" spans="1:11" ht="15.75" customHeight="1" thickBot="1" x14ac:dyDescent="0.35">
      <c r="A24" s="84"/>
      <c r="B24" s="44"/>
      <c r="C24" s="44"/>
      <c r="D24" s="44"/>
      <c r="E24" s="85"/>
      <c r="F24" s="86" t="s">
        <v>35</v>
      </c>
      <c r="G24" s="57"/>
      <c r="H24" s="58"/>
      <c r="I24" s="9">
        <f>SUM(I20:I23)</f>
        <v>0</v>
      </c>
    </row>
    <row r="25" spans="1:11" ht="15.75" customHeight="1" thickBot="1" x14ac:dyDescent="0.35">
      <c r="A25" s="87" t="s">
        <v>36</v>
      </c>
      <c r="B25" s="60"/>
      <c r="C25" s="60"/>
      <c r="D25" s="60"/>
      <c r="E25" s="88"/>
      <c r="F25" s="1" t="s">
        <v>21</v>
      </c>
      <c r="G25" s="10" t="s">
        <v>22</v>
      </c>
      <c r="H25" s="11" t="s">
        <v>23</v>
      </c>
      <c r="I25" s="12" t="s">
        <v>24</v>
      </c>
    </row>
    <row r="26" spans="1:11" ht="15.75" customHeight="1" x14ac:dyDescent="0.3">
      <c r="A26" s="89" t="s">
        <v>37</v>
      </c>
      <c r="B26" s="90"/>
      <c r="C26" s="90"/>
      <c r="D26" s="90"/>
      <c r="E26" s="91"/>
      <c r="F26" s="13">
        <v>180</v>
      </c>
      <c r="G26" s="13">
        <v>90</v>
      </c>
      <c r="H26" s="25"/>
      <c r="I26" s="6">
        <f t="shared" ref="I26:I31" si="1">(F26*H26)+(G26*H26)</f>
        <v>0</v>
      </c>
      <c r="K26" s="14"/>
    </row>
    <row r="27" spans="1:11" ht="15.75" customHeight="1" x14ac:dyDescent="0.3">
      <c r="A27" s="61" t="s">
        <v>38</v>
      </c>
      <c r="B27" s="62"/>
      <c r="C27" s="62"/>
      <c r="D27" s="62"/>
      <c r="E27" s="63"/>
      <c r="F27" s="15">
        <v>28</v>
      </c>
      <c r="G27" s="13">
        <v>45</v>
      </c>
      <c r="H27" s="26"/>
      <c r="I27" s="6">
        <f t="shared" si="1"/>
        <v>0</v>
      </c>
    </row>
    <row r="28" spans="1:11" ht="15.75" customHeight="1" x14ac:dyDescent="0.3">
      <c r="A28" s="33" t="s">
        <v>39</v>
      </c>
      <c r="B28" s="34"/>
      <c r="C28" s="34"/>
      <c r="D28" s="34"/>
      <c r="E28" s="35"/>
      <c r="F28" s="15">
        <v>200</v>
      </c>
      <c r="G28" s="15">
        <v>45</v>
      </c>
      <c r="H28" s="26"/>
      <c r="I28" s="6">
        <f t="shared" si="1"/>
        <v>0</v>
      </c>
    </row>
    <row r="29" spans="1:11" ht="15.75" customHeight="1" x14ac:dyDescent="0.3">
      <c r="A29" s="33" t="s">
        <v>51</v>
      </c>
      <c r="B29" s="34"/>
      <c r="C29" s="34"/>
      <c r="D29" s="34"/>
      <c r="E29" s="35"/>
      <c r="F29" s="15">
        <v>250</v>
      </c>
      <c r="G29" s="15">
        <v>90</v>
      </c>
      <c r="H29" s="26"/>
      <c r="I29" s="6">
        <f t="shared" si="1"/>
        <v>0</v>
      </c>
    </row>
    <row r="30" spans="1:11" ht="15.75" customHeight="1" x14ac:dyDescent="0.3">
      <c r="A30" s="61" t="s">
        <v>52</v>
      </c>
      <c r="B30" s="62"/>
      <c r="C30" s="62"/>
      <c r="D30" s="62"/>
      <c r="E30" s="63"/>
      <c r="F30" s="15">
        <v>680</v>
      </c>
      <c r="G30" s="15">
        <v>90</v>
      </c>
      <c r="H30" s="26"/>
      <c r="I30" s="6">
        <f t="shared" si="1"/>
        <v>0</v>
      </c>
    </row>
    <row r="31" spans="1:11" ht="15.75" customHeight="1" x14ac:dyDescent="0.3">
      <c r="A31" s="61"/>
      <c r="B31" s="62"/>
      <c r="C31" s="62"/>
      <c r="D31" s="62"/>
      <c r="E31" s="63"/>
      <c r="F31" s="15"/>
      <c r="G31" s="15"/>
      <c r="H31" s="16"/>
      <c r="I31" s="6">
        <f t="shared" si="1"/>
        <v>0</v>
      </c>
    </row>
    <row r="32" spans="1:11" ht="15.75" customHeight="1" x14ac:dyDescent="0.3">
      <c r="A32" s="64"/>
      <c r="B32" s="62"/>
      <c r="C32" s="62"/>
      <c r="D32" s="62"/>
      <c r="E32" s="63"/>
      <c r="F32" s="65" t="s">
        <v>31</v>
      </c>
      <c r="G32" s="62"/>
      <c r="H32" s="63"/>
      <c r="I32" s="17">
        <f>SUM(I26:I31)</f>
        <v>0</v>
      </c>
    </row>
    <row r="33" spans="1:9" ht="15.75" customHeight="1" x14ac:dyDescent="0.3">
      <c r="A33" s="66" t="s">
        <v>53</v>
      </c>
      <c r="B33" s="67"/>
      <c r="C33" s="67"/>
      <c r="D33" s="67"/>
      <c r="E33" s="68"/>
      <c r="F33" s="65" t="s">
        <v>32</v>
      </c>
      <c r="G33" s="62"/>
      <c r="H33" s="63"/>
      <c r="I33" s="17">
        <f>I32*25%</f>
        <v>0</v>
      </c>
    </row>
    <row r="34" spans="1:9" ht="15.75" customHeight="1" x14ac:dyDescent="0.3">
      <c r="A34" s="69"/>
      <c r="B34" s="70"/>
      <c r="C34" s="70"/>
      <c r="D34" s="70"/>
      <c r="E34" s="71"/>
      <c r="F34" s="65" t="s">
        <v>33</v>
      </c>
      <c r="G34" s="62"/>
      <c r="H34" s="63"/>
      <c r="I34" s="17">
        <f>I33*10.2%</f>
        <v>0</v>
      </c>
    </row>
    <row r="35" spans="1:9" ht="15.75" customHeight="1" x14ac:dyDescent="0.3">
      <c r="A35" s="61"/>
      <c r="B35" s="62"/>
      <c r="C35" s="62"/>
      <c r="D35" s="72"/>
      <c r="E35" s="73"/>
      <c r="F35" s="65" t="s">
        <v>34</v>
      </c>
      <c r="G35" s="62"/>
      <c r="H35" s="63"/>
      <c r="I35" s="17">
        <f>I32*9.2%</f>
        <v>0</v>
      </c>
    </row>
    <row r="36" spans="1:9" ht="15.75" customHeight="1" thickBot="1" x14ac:dyDescent="0.35">
      <c r="A36" s="33"/>
      <c r="B36" s="74"/>
      <c r="C36" s="75"/>
      <c r="D36" s="75"/>
      <c r="E36" s="76"/>
      <c r="F36" s="77" t="s">
        <v>40</v>
      </c>
      <c r="G36" s="78"/>
      <c r="H36" s="79"/>
      <c r="I36" s="18">
        <f>SUM(I32:I35)</f>
        <v>0</v>
      </c>
    </row>
    <row r="37" spans="1:9" ht="15.75" customHeight="1" thickBot="1" x14ac:dyDescent="0.35">
      <c r="A37" s="19"/>
      <c r="B37" s="56"/>
      <c r="C37" s="57"/>
      <c r="D37" s="57"/>
      <c r="E37" s="58"/>
      <c r="F37" s="59" t="s">
        <v>41</v>
      </c>
      <c r="G37" s="60"/>
      <c r="H37" s="60"/>
      <c r="I37" s="20">
        <f>I36+I24</f>
        <v>0</v>
      </c>
    </row>
    <row r="38" spans="1:9" ht="15.75" customHeight="1" thickBot="1" x14ac:dyDescent="0.3">
      <c r="A38" s="46" t="s">
        <v>42</v>
      </c>
      <c r="B38" s="47"/>
      <c r="C38" s="47"/>
      <c r="D38" s="47"/>
      <c r="E38" s="47"/>
      <c r="F38" s="47"/>
      <c r="G38" s="47"/>
      <c r="H38" s="47"/>
      <c r="I38" s="47"/>
    </row>
    <row r="39" spans="1:9" ht="15.75" customHeight="1" x14ac:dyDescent="0.3">
      <c r="A39" s="48" t="s">
        <v>43</v>
      </c>
      <c r="B39" s="47"/>
      <c r="C39" s="47"/>
      <c r="D39" s="47"/>
      <c r="E39" s="47"/>
      <c r="F39" s="47"/>
      <c r="G39" s="47"/>
      <c r="H39" s="47"/>
      <c r="I39" s="49"/>
    </row>
    <row r="40" spans="1:9" ht="15.75" customHeight="1" x14ac:dyDescent="0.3">
      <c r="A40" s="21" t="s">
        <v>44</v>
      </c>
      <c r="B40" s="36"/>
      <c r="C40" s="36"/>
      <c r="D40" s="36"/>
      <c r="E40" s="37" t="s">
        <v>45</v>
      </c>
      <c r="F40" s="50">
        <f>H2</f>
        <v>45702</v>
      </c>
      <c r="G40" s="51"/>
      <c r="H40" s="52">
        <f>I37*1.5</f>
        <v>0</v>
      </c>
      <c r="I40" s="53"/>
    </row>
    <row r="41" spans="1:9" ht="15.75" customHeight="1" x14ac:dyDescent="0.3">
      <c r="A41" s="22" t="s">
        <v>46</v>
      </c>
      <c r="B41" s="38"/>
      <c r="C41" s="39"/>
      <c r="D41" s="39"/>
      <c r="E41" s="37" t="s">
        <v>45</v>
      </c>
      <c r="F41" s="50">
        <f>H2+6</f>
        <v>45708</v>
      </c>
      <c r="G41" s="51"/>
      <c r="H41" s="54">
        <f>I37*1.75</f>
        <v>0</v>
      </c>
      <c r="I41" s="55"/>
    </row>
    <row r="42" spans="1:9" ht="15.75" customHeight="1" x14ac:dyDescent="0.3">
      <c r="A42" s="40" t="s">
        <v>47</v>
      </c>
      <c r="B42" s="41"/>
      <c r="C42" s="41"/>
      <c r="D42" s="41"/>
      <c r="E42" s="41"/>
      <c r="F42" s="41"/>
      <c r="G42" s="41"/>
      <c r="H42" s="41"/>
      <c r="I42" s="42"/>
    </row>
    <row r="43" spans="1:9" ht="15.75" customHeight="1" thickBot="1" x14ac:dyDescent="0.35">
      <c r="A43" s="43" t="s">
        <v>48</v>
      </c>
      <c r="B43" s="44"/>
      <c r="C43" s="44"/>
      <c r="D43" s="44"/>
      <c r="E43" s="44"/>
      <c r="F43" s="44"/>
      <c r="G43" s="44"/>
      <c r="H43" s="44"/>
      <c r="I43" s="45"/>
    </row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customFormat="1" ht="15.75" customHeight="1" x14ac:dyDescent="0.25"/>
    <row r="50" customFormat="1" ht="15.75" customHeight="1" x14ac:dyDescent="0.25"/>
    <row r="51" customFormat="1" ht="15.75" customHeight="1" x14ac:dyDescent="0.25"/>
    <row r="52" customFormat="1" ht="15.75" customHeight="1" x14ac:dyDescent="0.25"/>
    <row r="53" customFormat="1" ht="15.75" customHeight="1" x14ac:dyDescent="0.25"/>
    <row r="54" customFormat="1" ht="15.75" customHeight="1" x14ac:dyDescent="0.25"/>
    <row r="55" customFormat="1" ht="15.75" customHeight="1" x14ac:dyDescent="0.25"/>
    <row r="56" customFormat="1" ht="15.75" customHeight="1" x14ac:dyDescent="0.25"/>
    <row r="57" customFormat="1" ht="15.75" customHeight="1" x14ac:dyDescent="0.25"/>
    <row r="58" customFormat="1" ht="15.75" customHeight="1" x14ac:dyDescent="0.25"/>
    <row r="59" customFormat="1" ht="15.75" customHeight="1" x14ac:dyDescent="0.25"/>
    <row r="60" customFormat="1" ht="15.75" customHeight="1" x14ac:dyDescent="0.25"/>
    <row r="61" customFormat="1" ht="15.75" customHeight="1" x14ac:dyDescent="0.25"/>
    <row r="62" customFormat="1" ht="15.75" customHeight="1" x14ac:dyDescent="0.25"/>
    <row r="63" customFormat="1" ht="15.75" customHeight="1" x14ac:dyDescent="0.25"/>
    <row r="64" customFormat="1" ht="15.75" customHeight="1" x14ac:dyDescent="0.25"/>
    <row r="65" customFormat="1" ht="15.75" customHeight="1" x14ac:dyDescent="0.25"/>
    <row r="66" customFormat="1" ht="15.75" customHeight="1" x14ac:dyDescent="0.25"/>
    <row r="67" customFormat="1" ht="15.75" customHeight="1" x14ac:dyDescent="0.25"/>
    <row r="68" customFormat="1" ht="15.75" customHeight="1" x14ac:dyDescent="0.25"/>
    <row r="69" customFormat="1" ht="15.75" customHeight="1" x14ac:dyDescent="0.25"/>
    <row r="70" customFormat="1" ht="15.75" customHeight="1" x14ac:dyDescent="0.25"/>
    <row r="71" customFormat="1" ht="15.75" customHeight="1" x14ac:dyDescent="0.25"/>
    <row r="72" customFormat="1" ht="15.75" customHeight="1" x14ac:dyDescent="0.25"/>
    <row r="73" customFormat="1" ht="15.75" customHeight="1" x14ac:dyDescent="0.25"/>
    <row r="74" customFormat="1" ht="15.75" customHeight="1" x14ac:dyDescent="0.25"/>
    <row r="75" customFormat="1" ht="15.75" customHeight="1" x14ac:dyDescent="0.25"/>
    <row r="76" customFormat="1" ht="15.75" customHeight="1" x14ac:dyDescent="0.25"/>
    <row r="77" customFormat="1" ht="15.75" customHeight="1" x14ac:dyDescent="0.25"/>
    <row r="78" customFormat="1" ht="15.75" customHeight="1" x14ac:dyDescent="0.25"/>
    <row r="79" customFormat="1" ht="15.75" customHeight="1" x14ac:dyDescent="0.25"/>
    <row r="80" customFormat="1" ht="15.75" customHeight="1" x14ac:dyDescent="0.25"/>
    <row r="81" customFormat="1" ht="15.75" customHeight="1" x14ac:dyDescent="0.25"/>
    <row r="82" customFormat="1" ht="15.75" customHeight="1" x14ac:dyDescent="0.25"/>
    <row r="83" customFormat="1" ht="15.75" customHeight="1" x14ac:dyDescent="0.25"/>
    <row r="84" customFormat="1" ht="15.75" customHeight="1" x14ac:dyDescent="0.25"/>
    <row r="85" customFormat="1" ht="15.75" customHeight="1" x14ac:dyDescent="0.25"/>
    <row r="86" customFormat="1" ht="15.75" customHeight="1" x14ac:dyDescent="0.25"/>
    <row r="87" customFormat="1" ht="15.75" customHeight="1" x14ac:dyDescent="0.25"/>
    <row r="88" customFormat="1" ht="15.75" customHeight="1" x14ac:dyDescent="0.25"/>
    <row r="89" customFormat="1" ht="15.75" customHeight="1" x14ac:dyDescent="0.25"/>
    <row r="90" customFormat="1" ht="15.75" customHeight="1" x14ac:dyDescent="0.25"/>
    <row r="91" customFormat="1" ht="15.75" customHeight="1" x14ac:dyDescent="0.25"/>
    <row r="92" customFormat="1" ht="15.75" customHeight="1" x14ac:dyDescent="0.25"/>
    <row r="93" customFormat="1" ht="15.75" customHeight="1" x14ac:dyDescent="0.25"/>
    <row r="94" customFormat="1" ht="15.75" customHeight="1" x14ac:dyDescent="0.25"/>
    <row r="95" customFormat="1" ht="15.75" customHeight="1" x14ac:dyDescent="0.25"/>
    <row r="96" customFormat="1" ht="15.75" customHeight="1" x14ac:dyDescent="0.25"/>
    <row r="97" customFormat="1" ht="15.75" customHeight="1" x14ac:dyDescent="0.25"/>
    <row r="98" customFormat="1" ht="15.75" customHeight="1" x14ac:dyDescent="0.25"/>
    <row r="99" customFormat="1" ht="15.75" customHeight="1" x14ac:dyDescent="0.25"/>
    <row r="100" customFormat="1" ht="15.75" customHeight="1" x14ac:dyDescent="0.25"/>
    <row r="101" customFormat="1" ht="15.75" customHeight="1" x14ac:dyDescent="0.25"/>
    <row r="102" customFormat="1" ht="15.75" customHeight="1" x14ac:dyDescent="0.25"/>
    <row r="103" customFormat="1" ht="15.75" customHeight="1" x14ac:dyDescent="0.25"/>
    <row r="104" customFormat="1" ht="15.75" customHeight="1" x14ac:dyDescent="0.25"/>
    <row r="105" customFormat="1" ht="15.75" customHeight="1" x14ac:dyDescent="0.25"/>
    <row r="106" customFormat="1" ht="15.75" customHeight="1" x14ac:dyDescent="0.25"/>
    <row r="107" customFormat="1" ht="15.75" customHeight="1" x14ac:dyDescent="0.25"/>
    <row r="108" customFormat="1" ht="15.75" customHeight="1" x14ac:dyDescent="0.25"/>
    <row r="109" customFormat="1" ht="15.75" customHeight="1" x14ac:dyDescent="0.25"/>
    <row r="110" customFormat="1" ht="15.75" customHeight="1" x14ac:dyDescent="0.25"/>
    <row r="111" customFormat="1" ht="15.75" customHeight="1" x14ac:dyDescent="0.25"/>
    <row r="112" customFormat="1" ht="15.75" customHeight="1" x14ac:dyDescent="0.25"/>
    <row r="113" customFormat="1" ht="15.75" customHeight="1" x14ac:dyDescent="0.25"/>
    <row r="114" customFormat="1" ht="15.75" customHeight="1" x14ac:dyDescent="0.25"/>
    <row r="115" customFormat="1" ht="15.75" customHeight="1" x14ac:dyDescent="0.25"/>
    <row r="116" customFormat="1" ht="15.75" customHeight="1" x14ac:dyDescent="0.25"/>
    <row r="117" customFormat="1" ht="15.75" customHeight="1" x14ac:dyDescent="0.25"/>
    <row r="118" customFormat="1" ht="15.75" customHeight="1" x14ac:dyDescent="0.25"/>
    <row r="119" customFormat="1" ht="15.75" customHeight="1" x14ac:dyDescent="0.25"/>
    <row r="120" customFormat="1" ht="15.75" customHeight="1" x14ac:dyDescent="0.25"/>
    <row r="121" customFormat="1" ht="15.75" customHeight="1" x14ac:dyDescent="0.25"/>
    <row r="122" customFormat="1" ht="15.75" customHeight="1" x14ac:dyDescent="0.25"/>
    <row r="123" customFormat="1" ht="15.75" customHeight="1" x14ac:dyDescent="0.25"/>
    <row r="124" customFormat="1" ht="15.75" customHeight="1" x14ac:dyDescent="0.25"/>
    <row r="125" customFormat="1" ht="15.75" customHeight="1" x14ac:dyDescent="0.25"/>
    <row r="126" customFormat="1" ht="15.75" customHeight="1" x14ac:dyDescent="0.25"/>
    <row r="127" customFormat="1" ht="15.75" customHeight="1" x14ac:dyDescent="0.25"/>
    <row r="128" customFormat="1" ht="15.75" customHeight="1" x14ac:dyDescent="0.25"/>
    <row r="129" customFormat="1" ht="15.75" customHeight="1" x14ac:dyDescent="0.25"/>
    <row r="130" customFormat="1" ht="15.75" customHeight="1" x14ac:dyDescent="0.25"/>
    <row r="131" customFormat="1" ht="15.75" customHeight="1" x14ac:dyDescent="0.25"/>
    <row r="132" customFormat="1" ht="15.75" customHeight="1" x14ac:dyDescent="0.25"/>
    <row r="133" customFormat="1" ht="15.75" customHeight="1" x14ac:dyDescent="0.25"/>
    <row r="134" customFormat="1" ht="15.75" customHeight="1" x14ac:dyDescent="0.25"/>
    <row r="135" customFormat="1" ht="15.75" customHeight="1" x14ac:dyDescent="0.25"/>
    <row r="136" customFormat="1" ht="15.75" customHeight="1" x14ac:dyDescent="0.25"/>
    <row r="137" customFormat="1" ht="15.75" customHeight="1" x14ac:dyDescent="0.25"/>
    <row r="138" customFormat="1" ht="15.75" customHeight="1" x14ac:dyDescent="0.25"/>
    <row r="139" customFormat="1" ht="15.75" customHeight="1" x14ac:dyDescent="0.25"/>
    <row r="140" customFormat="1" ht="15.75" customHeight="1" x14ac:dyDescent="0.25"/>
    <row r="141" customFormat="1" ht="15.75" customHeight="1" x14ac:dyDescent="0.25"/>
    <row r="142" customFormat="1" ht="15.75" customHeight="1" x14ac:dyDescent="0.25"/>
    <row r="143" customFormat="1" ht="15.75" customHeight="1" x14ac:dyDescent="0.25"/>
    <row r="144" customFormat="1" ht="15.75" customHeight="1" x14ac:dyDescent="0.25"/>
    <row r="145" customFormat="1" ht="15.75" customHeight="1" x14ac:dyDescent="0.25"/>
    <row r="146" customFormat="1" ht="15.75" customHeight="1" x14ac:dyDescent="0.25"/>
    <row r="147" customFormat="1" ht="15.75" customHeight="1" x14ac:dyDescent="0.25"/>
    <row r="148" customFormat="1" ht="15.75" customHeight="1" x14ac:dyDescent="0.25"/>
    <row r="149" customFormat="1" ht="15.75" customHeight="1" x14ac:dyDescent="0.25"/>
    <row r="150" customFormat="1" ht="15.75" customHeight="1" x14ac:dyDescent="0.25"/>
    <row r="151" customFormat="1" ht="15.75" customHeight="1" x14ac:dyDescent="0.25"/>
    <row r="152" customFormat="1" ht="15.75" customHeight="1" x14ac:dyDescent="0.25"/>
    <row r="153" customFormat="1" ht="15.75" customHeight="1" x14ac:dyDescent="0.25"/>
    <row r="154" customFormat="1" ht="15.75" customHeight="1" x14ac:dyDescent="0.25"/>
    <row r="155" customFormat="1" ht="15.75" customHeight="1" x14ac:dyDescent="0.25"/>
    <row r="156" customFormat="1" ht="15.75" customHeight="1" x14ac:dyDescent="0.25"/>
    <row r="157" customFormat="1" ht="15.75" customHeight="1" x14ac:dyDescent="0.25"/>
    <row r="158" customFormat="1" ht="15.75" customHeight="1" x14ac:dyDescent="0.25"/>
    <row r="159" customFormat="1" ht="15.75" customHeight="1" x14ac:dyDescent="0.25"/>
    <row r="160" customFormat="1" ht="15.75" customHeight="1" x14ac:dyDescent="0.25"/>
    <row r="161" customFormat="1" ht="15.75" customHeight="1" x14ac:dyDescent="0.25"/>
    <row r="162" customFormat="1" ht="15.75" customHeight="1" x14ac:dyDescent="0.25"/>
    <row r="163" customFormat="1" ht="15.75" customHeight="1" x14ac:dyDescent="0.25"/>
    <row r="164" customFormat="1" ht="15.75" customHeight="1" x14ac:dyDescent="0.25"/>
    <row r="165" customFormat="1" ht="15.75" customHeight="1" x14ac:dyDescent="0.25"/>
    <row r="166" customFormat="1" ht="15.75" customHeight="1" x14ac:dyDescent="0.25"/>
    <row r="167" customFormat="1" ht="15.75" customHeight="1" x14ac:dyDescent="0.25"/>
    <row r="168" customFormat="1" ht="15.75" customHeight="1" x14ac:dyDescent="0.25"/>
    <row r="169" customFormat="1" ht="15.75" customHeight="1" x14ac:dyDescent="0.25"/>
    <row r="170" customFormat="1" ht="15.75" customHeight="1" x14ac:dyDescent="0.25"/>
    <row r="171" customFormat="1" ht="15.75" customHeight="1" x14ac:dyDescent="0.25"/>
    <row r="172" customFormat="1" ht="15.75" customHeight="1" x14ac:dyDescent="0.25"/>
    <row r="173" customFormat="1" ht="15.75" customHeight="1" x14ac:dyDescent="0.25"/>
    <row r="174" customFormat="1" ht="15.75" customHeight="1" x14ac:dyDescent="0.25"/>
    <row r="175" customFormat="1" ht="15.75" customHeight="1" x14ac:dyDescent="0.25"/>
    <row r="176" customFormat="1" ht="15.75" customHeight="1" x14ac:dyDescent="0.25"/>
    <row r="177" customFormat="1" ht="15.75" customHeight="1" x14ac:dyDescent="0.25"/>
    <row r="178" customFormat="1" ht="15.75" customHeight="1" x14ac:dyDescent="0.25"/>
    <row r="179" customFormat="1" ht="15.75" customHeight="1" x14ac:dyDescent="0.25"/>
    <row r="180" customFormat="1" ht="15.75" customHeight="1" x14ac:dyDescent="0.25"/>
    <row r="181" customFormat="1" ht="15.75" customHeight="1" x14ac:dyDescent="0.25"/>
    <row r="182" customFormat="1" ht="15.75" customHeight="1" x14ac:dyDescent="0.25"/>
    <row r="183" customFormat="1" ht="15.75" customHeight="1" x14ac:dyDescent="0.25"/>
    <row r="184" customFormat="1" ht="15.75" customHeight="1" x14ac:dyDescent="0.25"/>
    <row r="185" customFormat="1" ht="15.75" customHeight="1" x14ac:dyDescent="0.25"/>
    <row r="186" customFormat="1" ht="15.75" customHeight="1" x14ac:dyDescent="0.25"/>
    <row r="187" customFormat="1" ht="15.75" customHeight="1" x14ac:dyDescent="0.25"/>
    <row r="188" customFormat="1" ht="15.75" customHeight="1" x14ac:dyDescent="0.25"/>
    <row r="189" customFormat="1" ht="15.75" customHeight="1" x14ac:dyDescent="0.25"/>
    <row r="190" customFormat="1" ht="15.75" customHeight="1" x14ac:dyDescent="0.25"/>
    <row r="191" customFormat="1" ht="15.75" customHeight="1" x14ac:dyDescent="0.25"/>
    <row r="192" customFormat="1" ht="15.75" customHeight="1" x14ac:dyDescent="0.25"/>
    <row r="193" customFormat="1" ht="15.75" customHeight="1" x14ac:dyDescent="0.25"/>
    <row r="194" customFormat="1" ht="15.75" customHeight="1" x14ac:dyDescent="0.25"/>
    <row r="195" customFormat="1" ht="15.75" customHeight="1" x14ac:dyDescent="0.25"/>
    <row r="196" customFormat="1" ht="15.75" customHeight="1" x14ac:dyDescent="0.25"/>
    <row r="197" customFormat="1" ht="15.75" customHeight="1" x14ac:dyDescent="0.25"/>
    <row r="198" customFormat="1" ht="15.75" customHeight="1" x14ac:dyDescent="0.25"/>
    <row r="199" customFormat="1" ht="15.75" customHeight="1" x14ac:dyDescent="0.25"/>
    <row r="200" customFormat="1" ht="15.75" customHeight="1" x14ac:dyDescent="0.25"/>
    <row r="201" customFormat="1" ht="15.75" customHeight="1" x14ac:dyDescent="0.25"/>
    <row r="202" customFormat="1" ht="15.75" customHeight="1" x14ac:dyDescent="0.25"/>
    <row r="203" customFormat="1" ht="15.75" customHeight="1" x14ac:dyDescent="0.25"/>
    <row r="204" customFormat="1" ht="15.75" customHeight="1" x14ac:dyDescent="0.25"/>
    <row r="205" customFormat="1" ht="15.75" customHeight="1" x14ac:dyDescent="0.25"/>
    <row r="206" customFormat="1" ht="15.75" customHeight="1" x14ac:dyDescent="0.25"/>
    <row r="207" customFormat="1" ht="15.75" customHeight="1" x14ac:dyDescent="0.25"/>
    <row r="208" customFormat="1" ht="15.75" customHeight="1" x14ac:dyDescent="0.25"/>
    <row r="209" customFormat="1" ht="15.75" customHeight="1" x14ac:dyDescent="0.25"/>
    <row r="210" customFormat="1" ht="15.75" customHeight="1" x14ac:dyDescent="0.25"/>
    <row r="211" customFormat="1" ht="15.75" customHeight="1" x14ac:dyDescent="0.25"/>
    <row r="212" customFormat="1" ht="15.75" customHeight="1" x14ac:dyDescent="0.25"/>
    <row r="213" customFormat="1" ht="15.75" customHeight="1" x14ac:dyDescent="0.25"/>
    <row r="214" customFormat="1" ht="15.75" customHeight="1" x14ac:dyDescent="0.25"/>
    <row r="215" customFormat="1" ht="15.75" customHeight="1" x14ac:dyDescent="0.25"/>
    <row r="216" customFormat="1" ht="15.75" customHeight="1" x14ac:dyDescent="0.25"/>
    <row r="217" customFormat="1" ht="15.75" customHeight="1" x14ac:dyDescent="0.25"/>
    <row r="218" customFormat="1" ht="15.75" customHeight="1" x14ac:dyDescent="0.25"/>
    <row r="219" customFormat="1" ht="15.75" customHeight="1" x14ac:dyDescent="0.25"/>
    <row r="220" customFormat="1" ht="15.75" customHeight="1" x14ac:dyDescent="0.25"/>
    <row r="221" customFormat="1" ht="15.75" customHeight="1" x14ac:dyDescent="0.25"/>
    <row r="222" customFormat="1" ht="15.75" customHeight="1" x14ac:dyDescent="0.25"/>
    <row r="223" customFormat="1" ht="15.75" customHeight="1" x14ac:dyDescent="0.25"/>
    <row r="224" customFormat="1" ht="15.75" customHeight="1" x14ac:dyDescent="0.25"/>
    <row r="225" customFormat="1" ht="15.75" customHeight="1" x14ac:dyDescent="0.25"/>
    <row r="226" customFormat="1" ht="15.75" customHeight="1" x14ac:dyDescent="0.25"/>
    <row r="227" customFormat="1" ht="15.75" customHeight="1" x14ac:dyDescent="0.25"/>
    <row r="228" customFormat="1" ht="15.75" customHeight="1" x14ac:dyDescent="0.25"/>
    <row r="229" customFormat="1" ht="15.75" customHeight="1" x14ac:dyDescent="0.25"/>
    <row r="230" customFormat="1" ht="15.75" customHeight="1" x14ac:dyDescent="0.25"/>
    <row r="231" customFormat="1" ht="15.75" customHeight="1" x14ac:dyDescent="0.25"/>
    <row r="232" customFormat="1" ht="15.75" customHeight="1" x14ac:dyDescent="0.25"/>
    <row r="233" customFormat="1" ht="15.75" customHeight="1" x14ac:dyDescent="0.25"/>
    <row r="234" customFormat="1" ht="15.75" customHeight="1" x14ac:dyDescent="0.25"/>
    <row r="235" customFormat="1" ht="15.75" customHeight="1" x14ac:dyDescent="0.25"/>
    <row r="236" customFormat="1" ht="15.75" customHeight="1" x14ac:dyDescent="0.25"/>
    <row r="237" customFormat="1" ht="15.75" customHeight="1" x14ac:dyDescent="0.25"/>
    <row r="238" customFormat="1" ht="15.75" customHeight="1" x14ac:dyDescent="0.25"/>
    <row r="239" customFormat="1" ht="15.75" customHeight="1" x14ac:dyDescent="0.25"/>
    <row r="240" customFormat="1" ht="15.75" customHeight="1" x14ac:dyDescent="0.25"/>
    <row r="241" customFormat="1" ht="15.75" customHeight="1" x14ac:dyDescent="0.25"/>
    <row r="242" customFormat="1" ht="15.75" customHeight="1" x14ac:dyDescent="0.25"/>
    <row r="243" customFormat="1" ht="15.75" customHeight="1" x14ac:dyDescent="0.25"/>
    <row r="244" customFormat="1" ht="15.75" customHeight="1" x14ac:dyDescent="0.25"/>
    <row r="245" customFormat="1" ht="15.75" customHeight="1" x14ac:dyDescent="0.25"/>
    <row r="246" customFormat="1" ht="15.75" customHeight="1" x14ac:dyDescent="0.25"/>
    <row r="247" customFormat="1" ht="15.75" customHeight="1" x14ac:dyDescent="0.25"/>
    <row r="248" customFormat="1" ht="15.75" customHeight="1" x14ac:dyDescent="0.25"/>
    <row r="249" customFormat="1" ht="15.75" customHeight="1" x14ac:dyDescent="0.25"/>
    <row r="250" customFormat="1" ht="15.75" customHeight="1" x14ac:dyDescent="0.25"/>
    <row r="251" customFormat="1" ht="15.75" customHeight="1" x14ac:dyDescent="0.25"/>
    <row r="252" customFormat="1" ht="15.75" customHeight="1" x14ac:dyDescent="0.25"/>
    <row r="253" customFormat="1" ht="15.75" customHeight="1" x14ac:dyDescent="0.25"/>
    <row r="254" customFormat="1" ht="15.75" customHeight="1" x14ac:dyDescent="0.25"/>
    <row r="255" customFormat="1" ht="15.75" customHeight="1" x14ac:dyDescent="0.25"/>
    <row r="256" customFormat="1" ht="15.75" customHeight="1" x14ac:dyDescent="0.25"/>
    <row r="257" customFormat="1" ht="15.75" customHeight="1" x14ac:dyDescent="0.25"/>
    <row r="258" customFormat="1" ht="15.75" customHeight="1" x14ac:dyDescent="0.25"/>
    <row r="259" customFormat="1" ht="15.75" customHeight="1" x14ac:dyDescent="0.25"/>
    <row r="260" customFormat="1" ht="15.75" customHeight="1" x14ac:dyDescent="0.25"/>
    <row r="261" customFormat="1" ht="15.75" customHeight="1" x14ac:dyDescent="0.25"/>
    <row r="262" customFormat="1" ht="15.75" customHeight="1" x14ac:dyDescent="0.25"/>
    <row r="263" customFormat="1" ht="15.75" customHeight="1" x14ac:dyDescent="0.25"/>
    <row r="264" customFormat="1" ht="15.75" customHeight="1" x14ac:dyDescent="0.25"/>
    <row r="265" customFormat="1" ht="15.75" customHeight="1" x14ac:dyDescent="0.25"/>
    <row r="266" customFormat="1" ht="15.75" customHeight="1" x14ac:dyDescent="0.25"/>
    <row r="267" customFormat="1" ht="15.75" customHeight="1" x14ac:dyDescent="0.25"/>
    <row r="268" customFormat="1" ht="15.75" customHeight="1" x14ac:dyDescent="0.25"/>
    <row r="269" customFormat="1" ht="15.75" customHeight="1" x14ac:dyDescent="0.25"/>
    <row r="270" customFormat="1" ht="15.75" customHeight="1" x14ac:dyDescent="0.25"/>
    <row r="271" customFormat="1" ht="15.75" customHeight="1" x14ac:dyDescent="0.25"/>
    <row r="272" customFormat="1" ht="15.75" customHeight="1" x14ac:dyDescent="0.25"/>
    <row r="273" customFormat="1" ht="15.75" customHeight="1" x14ac:dyDescent="0.25"/>
    <row r="274" customFormat="1" ht="15.75" customHeight="1" x14ac:dyDescent="0.25"/>
    <row r="275" customFormat="1" ht="15.75" customHeight="1" x14ac:dyDescent="0.25"/>
    <row r="276" customFormat="1" ht="15.75" customHeight="1" x14ac:dyDescent="0.25"/>
    <row r="277" customFormat="1" ht="15.75" customHeight="1" x14ac:dyDescent="0.25"/>
    <row r="278" customFormat="1" ht="15.75" customHeight="1" x14ac:dyDescent="0.25"/>
    <row r="279" customFormat="1" ht="15.75" customHeight="1" x14ac:dyDescent="0.25"/>
    <row r="280" customFormat="1" ht="15.75" customHeight="1" x14ac:dyDescent="0.25"/>
    <row r="281" customFormat="1" ht="15.75" customHeight="1" x14ac:dyDescent="0.25"/>
    <row r="282" customFormat="1" ht="15.75" customHeight="1" x14ac:dyDescent="0.25"/>
    <row r="283" customFormat="1" ht="15.75" customHeight="1" x14ac:dyDescent="0.25"/>
    <row r="284" customFormat="1" ht="15.75" customHeight="1" x14ac:dyDescent="0.25"/>
    <row r="285" customFormat="1" ht="15.75" customHeight="1" x14ac:dyDescent="0.25"/>
    <row r="286" customFormat="1" ht="15.75" customHeight="1" x14ac:dyDescent="0.25"/>
    <row r="287" customFormat="1" ht="15.75" customHeight="1" x14ac:dyDescent="0.25"/>
    <row r="288" customFormat="1" ht="15.75" customHeight="1" x14ac:dyDescent="0.25"/>
    <row r="289" customFormat="1" ht="15.75" customHeight="1" x14ac:dyDescent="0.25"/>
    <row r="290" customFormat="1" ht="15.75" customHeight="1" x14ac:dyDescent="0.25"/>
    <row r="291" customFormat="1" ht="15.75" customHeight="1" x14ac:dyDescent="0.25"/>
    <row r="292" customFormat="1" ht="15.75" customHeight="1" x14ac:dyDescent="0.25"/>
    <row r="293" customFormat="1" ht="15.75" customHeight="1" x14ac:dyDescent="0.25"/>
    <row r="294" customFormat="1" ht="15.75" customHeight="1" x14ac:dyDescent="0.25"/>
    <row r="295" customFormat="1" ht="15.75" customHeight="1" x14ac:dyDescent="0.25"/>
    <row r="296" customFormat="1" ht="15.75" customHeight="1" x14ac:dyDescent="0.25"/>
    <row r="297" customFormat="1" ht="15.75" customHeight="1" x14ac:dyDescent="0.25"/>
    <row r="298" customFormat="1" ht="15.75" customHeight="1" x14ac:dyDescent="0.25"/>
    <row r="299" customFormat="1" ht="15.75" customHeight="1" x14ac:dyDescent="0.25"/>
    <row r="300" customFormat="1" ht="15.75" customHeight="1" x14ac:dyDescent="0.25"/>
    <row r="301" customFormat="1" ht="15.75" customHeight="1" x14ac:dyDescent="0.25"/>
    <row r="302" customFormat="1" ht="15.75" customHeight="1" x14ac:dyDescent="0.25"/>
    <row r="303" customFormat="1" ht="15.75" customHeight="1" x14ac:dyDescent="0.25"/>
    <row r="304" customFormat="1" ht="15.75" customHeight="1" x14ac:dyDescent="0.25"/>
    <row r="305" customFormat="1" ht="15.75" customHeight="1" x14ac:dyDescent="0.25"/>
    <row r="306" customFormat="1" ht="15.75" customHeight="1" x14ac:dyDescent="0.25"/>
    <row r="307" customFormat="1" ht="15.75" customHeight="1" x14ac:dyDescent="0.25"/>
    <row r="308" customFormat="1" ht="15.75" customHeight="1" x14ac:dyDescent="0.25"/>
    <row r="309" customFormat="1" ht="15.75" customHeight="1" x14ac:dyDescent="0.25"/>
    <row r="310" customFormat="1" ht="15.75" customHeight="1" x14ac:dyDescent="0.25"/>
    <row r="311" customFormat="1" ht="15.75" customHeight="1" x14ac:dyDescent="0.25"/>
    <row r="312" customFormat="1" ht="15.75" customHeight="1" x14ac:dyDescent="0.25"/>
    <row r="313" customFormat="1" ht="15.75" customHeight="1" x14ac:dyDescent="0.25"/>
    <row r="314" customFormat="1" ht="15.75" customHeight="1" x14ac:dyDescent="0.25"/>
    <row r="315" customFormat="1" ht="15.75" customHeight="1" x14ac:dyDescent="0.25"/>
    <row r="316" customFormat="1" ht="15.75" customHeight="1" x14ac:dyDescent="0.25"/>
    <row r="317" customFormat="1" ht="15.75" customHeight="1" x14ac:dyDescent="0.25"/>
    <row r="318" customFormat="1" ht="15.75" customHeight="1" x14ac:dyDescent="0.25"/>
    <row r="319" customFormat="1" ht="15.75" customHeight="1" x14ac:dyDescent="0.25"/>
    <row r="320" customFormat="1" ht="15.75" customHeight="1" x14ac:dyDescent="0.25"/>
    <row r="321" customFormat="1" ht="15.75" customHeight="1" x14ac:dyDescent="0.25"/>
    <row r="322" customFormat="1" ht="15.75" customHeight="1" x14ac:dyDescent="0.25"/>
    <row r="323" customFormat="1" ht="15.75" customHeight="1" x14ac:dyDescent="0.25"/>
    <row r="324" customFormat="1" ht="15.75" customHeight="1" x14ac:dyDescent="0.25"/>
    <row r="325" customFormat="1" ht="15.75" customHeight="1" x14ac:dyDescent="0.25"/>
    <row r="326" customFormat="1" ht="15.75" customHeight="1" x14ac:dyDescent="0.25"/>
    <row r="327" customFormat="1" ht="15.75" customHeight="1" x14ac:dyDescent="0.25"/>
    <row r="328" customFormat="1" ht="15.75" customHeight="1" x14ac:dyDescent="0.25"/>
    <row r="329" customFormat="1" ht="15.75" customHeight="1" x14ac:dyDescent="0.25"/>
    <row r="330" customFormat="1" ht="15.75" customHeight="1" x14ac:dyDescent="0.25"/>
    <row r="331" customFormat="1" ht="15.75" customHeight="1" x14ac:dyDescent="0.25"/>
    <row r="332" customFormat="1" ht="15.75" customHeight="1" x14ac:dyDescent="0.25"/>
    <row r="333" customFormat="1" ht="15.75" customHeight="1" x14ac:dyDescent="0.25"/>
    <row r="334" customFormat="1" ht="15.75" customHeight="1" x14ac:dyDescent="0.25"/>
    <row r="335" customFormat="1" ht="15.75" customHeight="1" x14ac:dyDescent="0.25"/>
    <row r="336" customFormat="1" ht="15.75" customHeight="1" x14ac:dyDescent="0.25"/>
    <row r="337" customFormat="1" ht="15.75" customHeight="1" x14ac:dyDescent="0.25"/>
    <row r="338" customFormat="1" ht="15.75" customHeight="1" x14ac:dyDescent="0.25"/>
    <row r="339" customFormat="1" ht="15.75" customHeight="1" x14ac:dyDescent="0.25"/>
    <row r="340" customFormat="1" ht="15.75" customHeight="1" x14ac:dyDescent="0.25"/>
    <row r="341" customFormat="1" ht="15.75" customHeight="1" x14ac:dyDescent="0.25"/>
    <row r="342" customFormat="1" ht="15.75" customHeight="1" x14ac:dyDescent="0.25"/>
    <row r="343" customFormat="1" ht="15.75" customHeight="1" x14ac:dyDescent="0.25"/>
    <row r="344" customFormat="1" ht="15.75" customHeight="1" x14ac:dyDescent="0.25"/>
    <row r="345" customFormat="1" ht="15.75" customHeight="1" x14ac:dyDescent="0.25"/>
    <row r="346" customFormat="1" ht="15.75" customHeight="1" x14ac:dyDescent="0.25"/>
    <row r="347" customFormat="1" ht="15.75" customHeight="1" x14ac:dyDescent="0.25"/>
    <row r="348" customFormat="1" ht="15.75" customHeight="1" x14ac:dyDescent="0.25"/>
    <row r="349" customFormat="1" ht="15.75" customHeight="1" x14ac:dyDescent="0.25"/>
    <row r="350" customFormat="1" ht="15.75" customHeight="1" x14ac:dyDescent="0.25"/>
    <row r="351" customFormat="1" ht="15.75" customHeight="1" x14ac:dyDescent="0.25"/>
    <row r="352" customFormat="1" ht="15.75" customHeight="1" x14ac:dyDescent="0.25"/>
    <row r="353" customFormat="1" ht="15.75" customHeight="1" x14ac:dyDescent="0.25"/>
    <row r="354" customFormat="1" ht="15.75" customHeight="1" x14ac:dyDescent="0.25"/>
    <row r="355" customFormat="1" ht="15.75" customHeight="1" x14ac:dyDescent="0.25"/>
    <row r="356" customFormat="1" ht="15.75" customHeight="1" x14ac:dyDescent="0.25"/>
    <row r="357" customFormat="1" ht="15.75" customHeight="1" x14ac:dyDescent="0.25"/>
    <row r="358" customFormat="1" ht="15.75" customHeight="1" x14ac:dyDescent="0.25"/>
    <row r="359" customFormat="1" ht="15.75" customHeight="1" x14ac:dyDescent="0.25"/>
    <row r="360" customFormat="1" ht="15.75" customHeight="1" x14ac:dyDescent="0.25"/>
    <row r="361" customFormat="1" ht="15.75" customHeight="1" x14ac:dyDescent="0.25"/>
    <row r="362" customFormat="1" ht="15.75" customHeight="1" x14ac:dyDescent="0.25"/>
    <row r="363" customFormat="1" ht="15.75" customHeight="1" x14ac:dyDescent="0.25"/>
    <row r="364" customFormat="1" ht="15.75" customHeight="1" x14ac:dyDescent="0.25"/>
    <row r="365" customFormat="1" ht="15.75" customHeight="1" x14ac:dyDescent="0.25"/>
    <row r="366" customFormat="1" ht="15.75" customHeight="1" x14ac:dyDescent="0.25"/>
    <row r="367" customFormat="1" ht="15.75" customHeight="1" x14ac:dyDescent="0.25"/>
    <row r="368" customFormat="1" ht="15.75" customHeight="1" x14ac:dyDescent="0.25"/>
    <row r="369" customFormat="1" ht="15.75" customHeight="1" x14ac:dyDescent="0.25"/>
    <row r="370" customFormat="1" ht="15.75" customHeight="1" x14ac:dyDescent="0.25"/>
    <row r="371" customFormat="1" ht="15.75" customHeight="1" x14ac:dyDescent="0.25"/>
    <row r="372" customFormat="1" ht="15.75" customHeight="1" x14ac:dyDescent="0.25"/>
    <row r="373" customFormat="1" ht="15.75" customHeight="1" x14ac:dyDescent="0.25"/>
    <row r="374" customFormat="1" ht="15.75" customHeight="1" x14ac:dyDescent="0.25"/>
    <row r="375" customFormat="1" ht="15.75" customHeight="1" x14ac:dyDescent="0.25"/>
    <row r="376" customFormat="1" ht="15.75" customHeight="1" x14ac:dyDescent="0.25"/>
    <row r="377" customFormat="1" ht="15.75" customHeight="1" x14ac:dyDescent="0.25"/>
    <row r="378" customFormat="1" ht="15.75" customHeight="1" x14ac:dyDescent="0.25"/>
    <row r="379" customFormat="1" ht="15.75" customHeight="1" x14ac:dyDescent="0.25"/>
    <row r="380" customFormat="1" ht="15.75" customHeight="1" x14ac:dyDescent="0.25"/>
    <row r="381" customFormat="1" ht="15.75" customHeight="1" x14ac:dyDescent="0.25"/>
    <row r="382" customFormat="1" ht="15.75" customHeight="1" x14ac:dyDescent="0.25"/>
    <row r="383" customFormat="1" ht="15.75" customHeight="1" x14ac:dyDescent="0.25"/>
    <row r="384" customFormat="1" ht="15.75" customHeight="1" x14ac:dyDescent="0.25"/>
    <row r="385" customFormat="1" ht="15.75" customHeight="1" x14ac:dyDescent="0.25"/>
    <row r="386" customFormat="1" ht="15.75" customHeight="1" x14ac:dyDescent="0.25"/>
    <row r="387" customFormat="1" ht="15.75" customHeight="1" x14ac:dyDescent="0.25"/>
    <row r="388" customFormat="1" ht="15.75" customHeight="1" x14ac:dyDescent="0.25"/>
    <row r="389" customFormat="1" ht="15.75" customHeight="1" x14ac:dyDescent="0.25"/>
    <row r="390" customFormat="1" ht="15.75" customHeight="1" x14ac:dyDescent="0.25"/>
    <row r="391" customFormat="1" ht="15.75" customHeight="1" x14ac:dyDescent="0.25"/>
    <row r="392" customFormat="1" ht="15.75" customHeight="1" x14ac:dyDescent="0.25"/>
    <row r="393" customFormat="1" ht="15.75" customHeight="1" x14ac:dyDescent="0.25"/>
    <row r="394" customFormat="1" ht="15.75" customHeight="1" x14ac:dyDescent="0.25"/>
    <row r="395" customFormat="1" ht="15.75" customHeight="1" x14ac:dyDescent="0.25"/>
    <row r="396" customFormat="1" ht="15.75" customHeight="1" x14ac:dyDescent="0.25"/>
    <row r="397" customFormat="1" ht="15.75" customHeight="1" x14ac:dyDescent="0.25"/>
    <row r="398" customFormat="1" ht="15.75" customHeight="1" x14ac:dyDescent="0.25"/>
    <row r="399" customFormat="1" ht="15.75" customHeight="1" x14ac:dyDescent="0.25"/>
    <row r="400" customFormat="1" ht="15.75" customHeight="1" x14ac:dyDescent="0.25"/>
    <row r="401" customFormat="1" ht="15.75" customHeight="1" x14ac:dyDescent="0.25"/>
    <row r="402" customFormat="1" ht="15.75" customHeight="1" x14ac:dyDescent="0.25"/>
    <row r="403" customFormat="1" ht="15.75" customHeight="1" x14ac:dyDescent="0.25"/>
    <row r="404" customFormat="1" ht="15.75" customHeight="1" x14ac:dyDescent="0.25"/>
    <row r="405" customFormat="1" ht="15.75" customHeight="1" x14ac:dyDescent="0.25"/>
    <row r="406" customFormat="1" ht="15.75" customHeight="1" x14ac:dyDescent="0.25"/>
    <row r="407" customFormat="1" ht="15.75" customHeight="1" x14ac:dyDescent="0.25"/>
    <row r="408" customFormat="1" ht="15.75" customHeight="1" x14ac:dyDescent="0.25"/>
    <row r="409" customFormat="1" ht="15.75" customHeight="1" x14ac:dyDescent="0.25"/>
    <row r="410" customFormat="1" ht="15.75" customHeight="1" x14ac:dyDescent="0.25"/>
    <row r="411" customFormat="1" ht="15.75" customHeight="1" x14ac:dyDescent="0.25"/>
    <row r="412" customFormat="1" ht="15.75" customHeight="1" x14ac:dyDescent="0.25"/>
    <row r="413" customFormat="1" ht="15.75" customHeight="1" x14ac:dyDescent="0.25"/>
    <row r="414" customFormat="1" ht="15.75" customHeight="1" x14ac:dyDescent="0.25"/>
    <row r="415" customFormat="1" ht="15.75" customHeight="1" x14ac:dyDescent="0.25"/>
    <row r="416" customFormat="1" ht="15.75" customHeight="1" x14ac:dyDescent="0.25"/>
    <row r="417" customFormat="1" ht="15.75" customHeight="1" x14ac:dyDescent="0.25"/>
    <row r="418" customFormat="1" ht="15.75" customHeight="1" x14ac:dyDescent="0.25"/>
    <row r="419" customFormat="1" ht="15.75" customHeight="1" x14ac:dyDescent="0.25"/>
    <row r="420" customFormat="1" ht="15.75" customHeight="1" x14ac:dyDescent="0.25"/>
    <row r="421" customFormat="1" ht="15.75" customHeight="1" x14ac:dyDescent="0.25"/>
    <row r="422" customFormat="1" ht="15.75" customHeight="1" x14ac:dyDescent="0.25"/>
    <row r="423" customFormat="1" ht="15.75" customHeight="1" x14ac:dyDescent="0.25"/>
    <row r="424" customFormat="1" ht="15.75" customHeight="1" x14ac:dyDescent="0.25"/>
    <row r="425" customFormat="1" ht="15.75" customHeight="1" x14ac:dyDescent="0.25"/>
    <row r="426" customFormat="1" ht="15.75" customHeight="1" x14ac:dyDescent="0.25"/>
    <row r="427" customFormat="1" ht="15.75" customHeight="1" x14ac:dyDescent="0.25"/>
    <row r="428" customFormat="1" ht="15.75" customHeight="1" x14ac:dyDescent="0.25"/>
    <row r="429" customFormat="1" ht="15.75" customHeight="1" x14ac:dyDescent="0.25"/>
    <row r="430" customFormat="1" ht="15.75" customHeight="1" x14ac:dyDescent="0.25"/>
    <row r="431" customFormat="1" ht="15.75" customHeight="1" x14ac:dyDescent="0.25"/>
    <row r="432" customFormat="1" ht="15.75" customHeight="1" x14ac:dyDescent="0.25"/>
    <row r="433" customFormat="1" ht="15.75" customHeight="1" x14ac:dyDescent="0.25"/>
    <row r="434" customFormat="1" ht="15.75" customHeight="1" x14ac:dyDescent="0.25"/>
    <row r="435" customFormat="1" ht="15.75" customHeight="1" x14ac:dyDescent="0.25"/>
    <row r="436" customFormat="1" ht="15.75" customHeight="1" x14ac:dyDescent="0.25"/>
    <row r="437" customFormat="1" ht="15.75" customHeight="1" x14ac:dyDescent="0.25"/>
    <row r="438" customFormat="1" ht="15.75" customHeight="1" x14ac:dyDescent="0.25"/>
    <row r="439" customFormat="1" ht="15.75" customHeight="1" x14ac:dyDescent="0.25"/>
    <row r="440" customFormat="1" ht="15.75" customHeight="1" x14ac:dyDescent="0.25"/>
    <row r="441" customFormat="1" ht="15.75" customHeight="1" x14ac:dyDescent="0.25"/>
    <row r="442" customFormat="1" ht="15.75" customHeight="1" x14ac:dyDescent="0.25"/>
    <row r="443" customFormat="1" ht="15.75" customHeight="1" x14ac:dyDescent="0.25"/>
    <row r="444" customFormat="1" ht="15.75" customHeight="1" x14ac:dyDescent="0.25"/>
    <row r="445" customFormat="1" ht="15.75" customHeight="1" x14ac:dyDescent="0.25"/>
    <row r="446" customFormat="1" ht="15.75" customHeight="1" x14ac:dyDescent="0.25"/>
    <row r="447" customFormat="1" ht="15.75" customHeight="1" x14ac:dyDescent="0.25"/>
    <row r="448" customFormat="1" ht="15.75" customHeight="1" x14ac:dyDescent="0.25"/>
    <row r="449" customFormat="1" ht="15.75" customHeight="1" x14ac:dyDescent="0.25"/>
    <row r="450" customFormat="1" ht="15.75" customHeight="1" x14ac:dyDescent="0.25"/>
    <row r="451" customFormat="1" ht="15.75" customHeight="1" x14ac:dyDescent="0.25"/>
    <row r="452" customFormat="1" ht="15.75" customHeight="1" x14ac:dyDescent="0.25"/>
    <row r="453" customFormat="1" ht="15.75" customHeight="1" x14ac:dyDescent="0.25"/>
    <row r="454" customFormat="1" ht="15.75" customHeight="1" x14ac:dyDescent="0.25"/>
    <row r="455" customFormat="1" ht="15.75" customHeight="1" x14ac:dyDescent="0.25"/>
    <row r="456" customFormat="1" ht="15.75" customHeight="1" x14ac:dyDescent="0.25"/>
    <row r="457" customFormat="1" ht="15.75" customHeight="1" x14ac:dyDescent="0.25"/>
    <row r="458" customFormat="1" ht="15.75" customHeight="1" x14ac:dyDescent="0.25"/>
    <row r="459" customFormat="1" ht="15.75" customHeight="1" x14ac:dyDescent="0.25"/>
    <row r="460" customFormat="1" ht="15.75" customHeight="1" x14ac:dyDescent="0.25"/>
    <row r="461" customFormat="1" ht="15.75" customHeight="1" x14ac:dyDescent="0.25"/>
    <row r="462" customFormat="1" ht="15.75" customHeight="1" x14ac:dyDescent="0.25"/>
    <row r="463" customFormat="1" ht="15.75" customHeight="1" x14ac:dyDescent="0.25"/>
    <row r="464" customFormat="1" ht="15.75" customHeight="1" x14ac:dyDescent="0.25"/>
    <row r="465" customFormat="1" ht="15.75" customHeight="1" x14ac:dyDescent="0.25"/>
    <row r="466" customFormat="1" ht="15.75" customHeight="1" x14ac:dyDescent="0.25"/>
    <row r="467" customFormat="1" ht="15.75" customHeight="1" x14ac:dyDescent="0.25"/>
    <row r="468" customFormat="1" ht="15.75" customHeight="1" x14ac:dyDescent="0.25"/>
    <row r="469" customFormat="1" ht="15.75" customHeight="1" x14ac:dyDescent="0.25"/>
    <row r="470" customFormat="1" ht="15.75" customHeight="1" x14ac:dyDescent="0.25"/>
    <row r="471" customFormat="1" ht="15.75" customHeight="1" x14ac:dyDescent="0.25"/>
    <row r="472" customFormat="1" ht="15.75" customHeight="1" x14ac:dyDescent="0.25"/>
    <row r="473" customFormat="1" ht="15.75" customHeight="1" x14ac:dyDescent="0.25"/>
    <row r="474" customFormat="1" ht="15.75" customHeight="1" x14ac:dyDescent="0.25"/>
    <row r="475" customFormat="1" ht="15.75" customHeight="1" x14ac:dyDescent="0.25"/>
    <row r="476" customFormat="1" ht="15.75" customHeight="1" x14ac:dyDescent="0.25"/>
    <row r="477" customFormat="1" ht="15.75" customHeight="1" x14ac:dyDescent="0.25"/>
    <row r="478" customFormat="1" ht="15.75" customHeight="1" x14ac:dyDescent="0.25"/>
    <row r="479" customFormat="1" ht="15.75" customHeight="1" x14ac:dyDescent="0.25"/>
    <row r="480" customFormat="1" ht="15.75" customHeight="1" x14ac:dyDescent="0.25"/>
    <row r="481" customFormat="1" ht="15.75" customHeight="1" x14ac:dyDescent="0.25"/>
    <row r="482" customFormat="1" ht="15.75" customHeight="1" x14ac:dyDescent="0.25"/>
    <row r="483" customFormat="1" ht="15.75" customHeight="1" x14ac:dyDescent="0.25"/>
    <row r="484" customFormat="1" ht="15.75" customHeight="1" x14ac:dyDescent="0.25"/>
    <row r="485" customFormat="1" ht="15.75" customHeight="1" x14ac:dyDescent="0.25"/>
    <row r="486" customFormat="1" ht="15.75" customHeight="1" x14ac:dyDescent="0.25"/>
    <row r="487" customFormat="1" ht="15.75" customHeight="1" x14ac:dyDescent="0.25"/>
    <row r="488" customFormat="1" ht="15.75" customHeight="1" x14ac:dyDescent="0.25"/>
    <row r="489" customFormat="1" ht="15.75" customHeight="1" x14ac:dyDescent="0.25"/>
    <row r="490" customFormat="1" ht="15.75" customHeight="1" x14ac:dyDescent="0.25"/>
    <row r="491" customFormat="1" ht="15.75" customHeight="1" x14ac:dyDescent="0.25"/>
    <row r="492" customFormat="1" ht="15.75" customHeight="1" x14ac:dyDescent="0.25"/>
    <row r="493" customFormat="1" ht="15.75" customHeight="1" x14ac:dyDescent="0.25"/>
    <row r="494" customFormat="1" ht="15.75" customHeight="1" x14ac:dyDescent="0.25"/>
    <row r="495" customFormat="1" ht="15.75" customHeight="1" x14ac:dyDescent="0.25"/>
    <row r="496" customFormat="1" ht="15.75" customHeight="1" x14ac:dyDescent="0.25"/>
    <row r="497" customFormat="1" ht="15.75" customHeight="1" x14ac:dyDescent="0.25"/>
    <row r="498" customFormat="1" ht="15.75" customHeight="1" x14ac:dyDescent="0.25"/>
    <row r="499" customFormat="1" ht="15.75" customHeight="1" x14ac:dyDescent="0.25"/>
    <row r="500" customFormat="1" ht="15.75" customHeight="1" x14ac:dyDescent="0.25"/>
    <row r="501" customFormat="1" ht="15.75" customHeight="1" x14ac:dyDescent="0.25"/>
    <row r="502" customFormat="1" ht="15.75" customHeight="1" x14ac:dyDescent="0.25"/>
    <row r="503" customFormat="1" ht="15.75" customHeight="1" x14ac:dyDescent="0.25"/>
    <row r="504" customFormat="1" ht="15.75" customHeight="1" x14ac:dyDescent="0.25"/>
    <row r="505" customFormat="1" ht="15.75" customHeight="1" x14ac:dyDescent="0.25"/>
    <row r="506" customFormat="1" ht="15.75" customHeight="1" x14ac:dyDescent="0.25"/>
    <row r="507" customFormat="1" ht="15.75" customHeight="1" x14ac:dyDescent="0.25"/>
    <row r="508" customFormat="1" ht="15.75" customHeight="1" x14ac:dyDescent="0.25"/>
    <row r="509" customFormat="1" ht="15.75" customHeight="1" x14ac:dyDescent="0.25"/>
    <row r="510" customFormat="1" ht="15.75" customHeight="1" x14ac:dyDescent="0.25"/>
    <row r="511" customFormat="1" ht="15.75" customHeight="1" x14ac:dyDescent="0.25"/>
    <row r="512" customFormat="1" ht="15.75" customHeight="1" x14ac:dyDescent="0.25"/>
    <row r="513" customFormat="1" ht="15.75" customHeight="1" x14ac:dyDescent="0.25"/>
    <row r="514" customFormat="1" ht="15.75" customHeight="1" x14ac:dyDescent="0.25"/>
    <row r="515" customFormat="1" ht="15.75" customHeight="1" x14ac:dyDescent="0.25"/>
    <row r="516" customFormat="1" ht="15.75" customHeight="1" x14ac:dyDescent="0.25"/>
    <row r="517" customFormat="1" ht="15.75" customHeight="1" x14ac:dyDescent="0.25"/>
    <row r="518" customFormat="1" ht="15.75" customHeight="1" x14ac:dyDescent="0.25"/>
    <row r="519" customFormat="1" ht="15.75" customHeight="1" x14ac:dyDescent="0.25"/>
    <row r="520" customFormat="1" ht="15.75" customHeight="1" x14ac:dyDescent="0.25"/>
    <row r="521" customFormat="1" ht="15.75" customHeight="1" x14ac:dyDescent="0.25"/>
    <row r="522" customFormat="1" ht="15.75" customHeight="1" x14ac:dyDescent="0.25"/>
    <row r="523" customFormat="1" ht="15.75" customHeight="1" x14ac:dyDescent="0.25"/>
    <row r="524" customFormat="1" ht="15.75" customHeight="1" x14ac:dyDescent="0.25"/>
    <row r="525" customFormat="1" ht="15.75" customHeight="1" x14ac:dyDescent="0.25"/>
    <row r="526" customFormat="1" ht="15.75" customHeight="1" x14ac:dyDescent="0.25"/>
    <row r="527" customFormat="1" ht="15.75" customHeight="1" x14ac:dyDescent="0.25"/>
    <row r="528" customFormat="1" ht="15.75" customHeight="1" x14ac:dyDescent="0.25"/>
    <row r="529" customFormat="1" ht="15.75" customHeight="1" x14ac:dyDescent="0.25"/>
    <row r="530" customFormat="1" ht="15.75" customHeight="1" x14ac:dyDescent="0.25"/>
    <row r="531" customFormat="1" ht="15.75" customHeight="1" x14ac:dyDescent="0.25"/>
    <row r="532" customFormat="1" ht="15.75" customHeight="1" x14ac:dyDescent="0.25"/>
    <row r="533" customFormat="1" ht="15.75" customHeight="1" x14ac:dyDescent="0.25"/>
    <row r="534" customFormat="1" ht="15.75" customHeight="1" x14ac:dyDescent="0.25"/>
    <row r="535" customFormat="1" ht="15.75" customHeight="1" x14ac:dyDescent="0.25"/>
    <row r="536" customFormat="1" ht="15.75" customHeight="1" x14ac:dyDescent="0.25"/>
    <row r="537" customFormat="1" ht="15.75" customHeight="1" x14ac:dyDescent="0.25"/>
    <row r="538" customFormat="1" ht="15.75" customHeight="1" x14ac:dyDescent="0.25"/>
    <row r="539" customFormat="1" ht="15.75" customHeight="1" x14ac:dyDescent="0.25"/>
    <row r="540" customFormat="1" ht="15.75" customHeight="1" x14ac:dyDescent="0.25"/>
    <row r="541" customFormat="1" ht="15.75" customHeight="1" x14ac:dyDescent="0.25"/>
    <row r="542" customFormat="1" ht="15.75" customHeight="1" x14ac:dyDescent="0.25"/>
    <row r="543" customFormat="1" ht="15.75" customHeight="1" x14ac:dyDescent="0.25"/>
    <row r="544" customFormat="1" ht="15.75" customHeight="1" x14ac:dyDescent="0.25"/>
    <row r="545" customFormat="1" ht="15.75" customHeight="1" x14ac:dyDescent="0.25"/>
    <row r="546" customFormat="1" ht="15.75" customHeight="1" x14ac:dyDescent="0.25"/>
    <row r="547" customFormat="1" ht="15.75" customHeight="1" x14ac:dyDescent="0.25"/>
    <row r="548" customFormat="1" ht="15.75" customHeight="1" x14ac:dyDescent="0.25"/>
    <row r="549" customFormat="1" ht="15.75" customHeight="1" x14ac:dyDescent="0.25"/>
    <row r="550" customFormat="1" ht="15.75" customHeight="1" x14ac:dyDescent="0.25"/>
    <row r="551" customFormat="1" ht="15.75" customHeight="1" x14ac:dyDescent="0.25"/>
    <row r="552" customFormat="1" ht="15.75" customHeight="1" x14ac:dyDescent="0.25"/>
    <row r="553" customFormat="1" ht="15.75" customHeight="1" x14ac:dyDescent="0.25"/>
    <row r="554" customFormat="1" ht="15.75" customHeight="1" x14ac:dyDescent="0.25"/>
    <row r="555" customFormat="1" ht="15.75" customHeight="1" x14ac:dyDescent="0.25"/>
    <row r="556" customFormat="1" ht="15.75" customHeight="1" x14ac:dyDescent="0.25"/>
    <row r="557" customFormat="1" ht="15.75" customHeight="1" x14ac:dyDescent="0.25"/>
    <row r="558" customFormat="1" ht="15.75" customHeight="1" x14ac:dyDescent="0.25"/>
    <row r="559" customFormat="1" ht="15.75" customHeight="1" x14ac:dyDescent="0.25"/>
    <row r="560" customFormat="1" ht="15.75" customHeight="1" x14ac:dyDescent="0.25"/>
    <row r="561" customFormat="1" ht="15.75" customHeight="1" x14ac:dyDescent="0.25"/>
    <row r="562" customFormat="1" ht="15.75" customHeight="1" x14ac:dyDescent="0.25"/>
    <row r="563" customFormat="1" ht="15.75" customHeight="1" x14ac:dyDescent="0.25"/>
    <row r="564" customFormat="1" ht="15.75" customHeight="1" x14ac:dyDescent="0.25"/>
    <row r="565" customFormat="1" ht="15.75" customHeight="1" x14ac:dyDescent="0.25"/>
    <row r="566" customFormat="1" ht="15.75" customHeight="1" x14ac:dyDescent="0.25"/>
    <row r="567" customFormat="1" ht="15.75" customHeight="1" x14ac:dyDescent="0.25"/>
    <row r="568" customFormat="1" ht="15.75" customHeight="1" x14ac:dyDescent="0.25"/>
    <row r="569" customFormat="1" ht="15.75" customHeight="1" x14ac:dyDescent="0.25"/>
    <row r="570" customFormat="1" ht="15.75" customHeight="1" x14ac:dyDescent="0.25"/>
    <row r="571" customFormat="1" ht="15.75" customHeight="1" x14ac:dyDescent="0.25"/>
    <row r="572" customFormat="1" ht="15.75" customHeight="1" x14ac:dyDescent="0.25"/>
    <row r="573" customFormat="1" ht="15.75" customHeight="1" x14ac:dyDescent="0.25"/>
    <row r="574" customFormat="1" ht="15.75" customHeight="1" x14ac:dyDescent="0.25"/>
    <row r="575" customFormat="1" ht="15.75" customHeight="1" x14ac:dyDescent="0.25"/>
    <row r="576" customFormat="1" ht="15.75" customHeight="1" x14ac:dyDescent="0.25"/>
    <row r="577" customFormat="1" ht="15.75" customHeight="1" x14ac:dyDescent="0.25"/>
    <row r="578" customFormat="1" ht="15.75" customHeight="1" x14ac:dyDescent="0.25"/>
    <row r="579" customFormat="1" ht="15.75" customHeight="1" x14ac:dyDescent="0.25"/>
    <row r="580" customFormat="1" ht="15.75" customHeight="1" x14ac:dyDescent="0.25"/>
    <row r="581" customFormat="1" ht="15.75" customHeight="1" x14ac:dyDescent="0.25"/>
    <row r="582" customFormat="1" ht="15.75" customHeight="1" x14ac:dyDescent="0.25"/>
    <row r="583" customFormat="1" ht="15.75" customHeight="1" x14ac:dyDescent="0.25"/>
    <row r="584" customFormat="1" ht="15.75" customHeight="1" x14ac:dyDescent="0.25"/>
    <row r="585" customFormat="1" ht="15.75" customHeight="1" x14ac:dyDescent="0.25"/>
    <row r="586" customFormat="1" ht="15.75" customHeight="1" x14ac:dyDescent="0.25"/>
    <row r="587" customFormat="1" ht="15.75" customHeight="1" x14ac:dyDescent="0.25"/>
    <row r="588" customFormat="1" ht="15.75" customHeight="1" x14ac:dyDescent="0.25"/>
    <row r="589" customFormat="1" ht="15.75" customHeight="1" x14ac:dyDescent="0.25"/>
    <row r="590" customFormat="1" ht="15.75" customHeight="1" x14ac:dyDescent="0.25"/>
    <row r="591" customFormat="1" ht="15.75" customHeight="1" x14ac:dyDescent="0.25"/>
    <row r="592" customFormat="1" ht="15.75" customHeight="1" x14ac:dyDescent="0.25"/>
    <row r="593" customFormat="1" ht="15.75" customHeight="1" x14ac:dyDescent="0.25"/>
    <row r="594" customFormat="1" ht="15.75" customHeight="1" x14ac:dyDescent="0.25"/>
    <row r="595" customFormat="1" ht="15.75" customHeight="1" x14ac:dyDescent="0.25"/>
    <row r="596" customFormat="1" ht="15.75" customHeight="1" x14ac:dyDescent="0.25"/>
    <row r="597" customFormat="1" ht="15.75" customHeight="1" x14ac:dyDescent="0.25"/>
    <row r="598" customFormat="1" ht="15.75" customHeight="1" x14ac:dyDescent="0.25"/>
    <row r="599" customFormat="1" ht="15.75" customHeight="1" x14ac:dyDescent="0.25"/>
    <row r="600" customFormat="1" ht="15.75" customHeight="1" x14ac:dyDescent="0.25"/>
    <row r="601" customFormat="1" ht="15.75" customHeight="1" x14ac:dyDescent="0.25"/>
    <row r="602" customFormat="1" ht="15.75" customHeight="1" x14ac:dyDescent="0.25"/>
    <row r="603" customFormat="1" ht="15.75" customHeight="1" x14ac:dyDescent="0.25"/>
    <row r="604" customFormat="1" ht="15.75" customHeight="1" x14ac:dyDescent="0.25"/>
    <row r="605" customFormat="1" ht="15.75" customHeight="1" x14ac:dyDescent="0.25"/>
    <row r="606" customFormat="1" ht="15.75" customHeight="1" x14ac:dyDescent="0.25"/>
    <row r="607" customFormat="1" ht="15.75" customHeight="1" x14ac:dyDescent="0.25"/>
    <row r="608" customFormat="1" ht="15.75" customHeight="1" x14ac:dyDescent="0.25"/>
    <row r="609" customFormat="1" ht="15.75" customHeight="1" x14ac:dyDescent="0.25"/>
    <row r="610" customFormat="1" ht="15.75" customHeight="1" x14ac:dyDescent="0.25"/>
    <row r="611" customFormat="1" ht="15.75" customHeight="1" x14ac:dyDescent="0.25"/>
    <row r="612" customFormat="1" ht="15.75" customHeight="1" x14ac:dyDescent="0.25"/>
    <row r="613" customFormat="1" ht="15.75" customHeight="1" x14ac:dyDescent="0.25"/>
    <row r="614" customFormat="1" ht="15.75" customHeight="1" x14ac:dyDescent="0.25"/>
    <row r="615" customFormat="1" ht="15.75" customHeight="1" x14ac:dyDescent="0.25"/>
    <row r="616" customFormat="1" ht="15.75" customHeight="1" x14ac:dyDescent="0.25"/>
    <row r="617" customFormat="1" ht="15.75" customHeight="1" x14ac:dyDescent="0.25"/>
    <row r="618" customFormat="1" ht="15.75" customHeight="1" x14ac:dyDescent="0.25"/>
    <row r="619" customFormat="1" ht="15.75" customHeight="1" x14ac:dyDescent="0.25"/>
    <row r="620" customFormat="1" ht="15.75" customHeight="1" x14ac:dyDescent="0.25"/>
    <row r="621" customFormat="1" ht="15.75" customHeight="1" x14ac:dyDescent="0.25"/>
    <row r="622" customFormat="1" ht="15.75" customHeight="1" x14ac:dyDescent="0.25"/>
    <row r="623" customFormat="1" ht="15.75" customHeight="1" x14ac:dyDescent="0.25"/>
    <row r="624" customFormat="1" ht="15.75" customHeight="1" x14ac:dyDescent="0.25"/>
    <row r="625" customFormat="1" ht="15.75" customHeight="1" x14ac:dyDescent="0.25"/>
    <row r="626" customFormat="1" ht="15.75" customHeight="1" x14ac:dyDescent="0.25"/>
    <row r="627" customFormat="1" ht="15.75" customHeight="1" x14ac:dyDescent="0.25"/>
    <row r="628" customFormat="1" ht="15.75" customHeight="1" x14ac:dyDescent="0.25"/>
    <row r="629" customFormat="1" ht="15.75" customHeight="1" x14ac:dyDescent="0.25"/>
    <row r="630" customFormat="1" ht="15.75" customHeight="1" x14ac:dyDescent="0.25"/>
    <row r="631" customFormat="1" ht="15.75" customHeight="1" x14ac:dyDescent="0.25"/>
    <row r="632" customFormat="1" ht="15.75" customHeight="1" x14ac:dyDescent="0.25"/>
    <row r="633" customFormat="1" ht="15.75" customHeight="1" x14ac:dyDescent="0.25"/>
    <row r="634" customFormat="1" ht="15.75" customHeight="1" x14ac:dyDescent="0.25"/>
    <row r="635" customFormat="1" ht="15.75" customHeight="1" x14ac:dyDescent="0.25"/>
    <row r="636" customFormat="1" ht="15.75" customHeight="1" x14ac:dyDescent="0.25"/>
    <row r="637" customFormat="1" ht="15.75" customHeight="1" x14ac:dyDescent="0.25"/>
    <row r="638" customFormat="1" ht="15.75" customHeight="1" x14ac:dyDescent="0.25"/>
    <row r="639" customFormat="1" ht="15.75" customHeight="1" x14ac:dyDescent="0.25"/>
    <row r="640" customFormat="1" ht="15.75" customHeight="1" x14ac:dyDescent="0.25"/>
    <row r="641" customFormat="1" ht="15.75" customHeight="1" x14ac:dyDescent="0.25"/>
    <row r="642" customFormat="1" ht="15.75" customHeight="1" x14ac:dyDescent="0.25"/>
    <row r="643" customFormat="1" ht="15.75" customHeight="1" x14ac:dyDescent="0.25"/>
    <row r="644" customFormat="1" ht="15.75" customHeight="1" x14ac:dyDescent="0.25"/>
    <row r="645" customFormat="1" ht="15.75" customHeight="1" x14ac:dyDescent="0.25"/>
    <row r="646" customFormat="1" ht="15.75" customHeight="1" x14ac:dyDescent="0.25"/>
    <row r="647" customFormat="1" ht="15.75" customHeight="1" x14ac:dyDescent="0.25"/>
    <row r="648" customFormat="1" ht="15.75" customHeight="1" x14ac:dyDescent="0.25"/>
    <row r="649" customFormat="1" ht="15.75" customHeight="1" x14ac:dyDescent="0.25"/>
    <row r="650" customFormat="1" ht="15.75" customHeight="1" x14ac:dyDescent="0.25"/>
    <row r="651" customFormat="1" ht="15.75" customHeight="1" x14ac:dyDescent="0.25"/>
    <row r="652" customFormat="1" ht="15.75" customHeight="1" x14ac:dyDescent="0.25"/>
    <row r="653" customFormat="1" ht="15.75" customHeight="1" x14ac:dyDescent="0.25"/>
    <row r="654" customFormat="1" ht="15.75" customHeight="1" x14ac:dyDescent="0.25"/>
    <row r="655" customFormat="1" ht="15.75" customHeight="1" x14ac:dyDescent="0.25"/>
    <row r="656" customFormat="1" ht="15.75" customHeight="1" x14ac:dyDescent="0.25"/>
    <row r="657" customFormat="1" ht="15.75" customHeight="1" x14ac:dyDescent="0.25"/>
    <row r="658" customFormat="1" ht="15.75" customHeight="1" x14ac:dyDescent="0.25"/>
    <row r="659" customFormat="1" ht="15.75" customHeight="1" x14ac:dyDescent="0.25"/>
    <row r="660" customFormat="1" ht="15.75" customHeight="1" x14ac:dyDescent="0.25"/>
    <row r="661" customFormat="1" ht="15.75" customHeight="1" x14ac:dyDescent="0.25"/>
    <row r="662" customFormat="1" ht="15.75" customHeight="1" x14ac:dyDescent="0.25"/>
    <row r="663" customFormat="1" ht="15.75" customHeight="1" x14ac:dyDescent="0.25"/>
    <row r="664" customFormat="1" ht="15.75" customHeight="1" x14ac:dyDescent="0.25"/>
    <row r="665" customFormat="1" ht="15.75" customHeight="1" x14ac:dyDescent="0.25"/>
    <row r="666" customFormat="1" ht="15.75" customHeight="1" x14ac:dyDescent="0.25"/>
    <row r="667" customFormat="1" ht="15.75" customHeight="1" x14ac:dyDescent="0.25"/>
    <row r="668" customFormat="1" ht="15.75" customHeight="1" x14ac:dyDescent="0.25"/>
    <row r="669" customFormat="1" ht="15.75" customHeight="1" x14ac:dyDescent="0.25"/>
    <row r="670" customFormat="1" ht="15.75" customHeight="1" x14ac:dyDescent="0.25"/>
    <row r="671" customFormat="1" ht="15.75" customHeight="1" x14ac:dyDescent="0.25"/>
    <row r="672" customFormat="1" ht="15.75" customHeight="1" x14ac:dyDescent="0.25"/>
    <row r="673" customFormat="1" ht="15.75" customHeight="1" x14ac:dyDescent="0.25"/>
    <row r="674" customFormat="1" ht="15.75" customHeight="1" x14ac:dyDescent="0.25"/>
    <row r="675" customFormat="1" ht="15.75" customHeight="1" x14ac:dyDescent="0.25"/>
    <row r="676" customFormat="1" ht="15.75" customHeight="1" x14ac:dyDescent="0.25"/>
    <row r="677" customFormat="1" ht="15.75" customHeight="1" x14ac:dyDescent="0.25"/>
    <row r="678" customFormat="1" ht="15.75" customHeight="1" x14ac:dyDescent="0.25"/>
    <row r="679" customFormat="1" ht="15.75" customHeight="1" x14ac:dyDescent="0.25"/>
    <row r="680" customFormat="1" ht="15.75" customHeight="1" x14ac:dyDescent="0.25"/>
    <row r="681" customFormat="1" ht="15.75" customHeight="1" x14ac:dyDescent="0.25"/>
    <row r="682" customFormat="1" ht="15.75" customHeight="1" x14ac:dyDescent="0.25"/>
    <row r="683" customFormat="1" ht="15.75" customHeight="1" x14ac:dyDescent="0.25"/>
    <row r="684" customFormat="1" ht="15.75" customHeight="1" x14ac:dyDescent="0.25"/>
    <row r="685" customFormat="1" ht="15.75" customHeight="1" x14ac:dyDescent="0.25"/>
    <row r="686" customFormat="1" ht="15.75" customHeight="1" x14ac:dyDescent="0.25"/>
    <row r="687" customFormat="1" ht="15.75" customHeight="1" x14ac:dyDescent="0.25"/>
    <row r="688" customFormat="1" ht="15.75" customHeight="1" x14ac:dyDescent="0.25"/>
    <row r="689" customFormat="1" ht="15.75" customHeight="1" x14ac:dyDescent="0.25"/>
    <row r="690" customFormat="1" ht="15.75" customHeight="1" x14ac:dyDescent="0.25"/>
    <row r="691" customFormat="1" ht="15.75" customHeight="1" x14ac:dyDescent="0.25"/>
    <row r="692" customFormat="1" ht="15.75" customHeight="1" x14ac:dyDescent="0.25"/>
    <row r="693" customFormat="1" ht="15.75" customHeight="1" x14ac:dyDescent="0.25"/>
    <row r="694" customFormat="1" ht="15.75" customHeight="1" x14ac:dyDescent="0.25"/>
    <row r="695" customFormat="1" ht="15.75" customHeight="1" x14ac:dyDescent="0.25"/>
    <row r="696" customFormat="1" ht="15.75" customHeight="1" x14ac:dyDescent="0.25"/>
    <row r="697" customFormat="1" ht="15.75" customHeight="1" x14ac:dyDescent="0.25"/>
    <row r="698" customFormat="1" ht="15.75" customHeight="1" x14ac:dyDescent="0.25"/>
    <row r="699" customFormat="1" ht="15.75" customHeight="1" x14ac:dyDescent="0.25"/>
    <row r="700" customFormat="1" ht="15.75" customHeight="1" x14ac:dyDescent="0.25"/>
    <row r="701" customFormat="1" ht="15.75" customHeight="1" x14ac:dyDescent="0.25"/>
    <row r="702" customFormat="1" ht="15.75" customHeight="1" x14ac:dyDescent="0.25"/>
    <row r="703" customFormat="1" ht="15.75" customHeight="1" x14ac:dyDescent="0.25"/>
    <row r="704" customFormat="1" ht="15.75" customHeight="1" x14ac:dyDescent="0.25"/>
    <row r="705" customFormat="1" ht="15.75" customHeight="1" x14ac:dyDescent="0.25"/>
    <row r="706" customFormat="1" ht="15.75" customHeight="1" x14ac:dyDescent="0.25"/>
    <row r="707" customFormat="1" ht="15.75" customHeight="1" x14ac:dyDescent="0.25"/>
    <row r="708" customFormat="1" ht="15.75" customHeight="1" x14ac:dyDescent="0.25"/>
    <row r="709" customFormat="1" ht="15.75" customHeight="1" x14ac:dyDescent="0.25"/>
    <row r="710" customFormat="1" ht="15.75" customHeight="1" x14ac:dyDescent="0.25"/>
    <row r="711" customFormat="1" ht="15.75" customHeight="1" x14ac:dyDescent="0.25"/>
    <row r="712" customFormat="1" ht="15.75" customHeight="1" x14ac:dyDescent="0.25"/>
    <row r="713" customFormat="1" ht="15.75" customHeight="1" x14ac:dyDescent="0.25"/>
    <row r="714" customFormat="1" ht="15.75" customHeight="1" x14ac:dyDescent="0.25"/>
    <row r="715" customFormat="1" ht="15.75" customHeight="1" x14ac:dyDescent="0.25"/>
    <row r="716" customFormat="1" ht="15.75" customHeight="1" x14ac:dyDescent="0.25"/>
    <row r="717" customFormat="1" ht="15.75" customHeight="1" x14ac:dyDescent="0.25"/>
    <row r="718" customFormat="1" ht="15.75" customHeight="1" x14ac:dyDescent="0.25"/>
    <row r="719" customFormat="1" ht="15.75" customHeight="1" x14ac:dyDescent="0.25"/>
    <row r="720" customFormat="1" ht="15.75" customHeight="1" x14ac:dyDescent="0.25"/>
    <row r="721" customFormat="1" ht="15.75" customHeight="1" x14ac:dyDescent="0.25"/>
    <row r="722" customFormat="1" ht="15.75" customHeight="1" x14ac:dyDescent="0.25"/>
    <row r="723" customFormat="1" ht="15.75" customHeight="1" x14ac:dyDescent="0.25"/>
    <row r="724" customFormat="1" ht="15.75" customHeight="1" x14ac:dyDescent="0.25"/>
    <row r="725" customFormat="1" ht="15.75" customHeight="1" x14ac:dyDescent="0.25"/>
    <row r="726" customFormat="1" ht="15.75" customHeight="1" x14ac:dyDescent="0.25"/>
    <row r="727" customFormat="1" ht="15.75" customHeight="1" x14ac:dyDescent="0.25"/>
    <row r="728" customFormat="1" ht="15.75" customHeight="1" x14ac:dyDescent="0.25"/>
    <row r="729" customFormat="1" ht="15.75" customHeight="1" x14ac:dyDescent="0.25"/>
    <row r="730" customFormat="1" ht="15.75" customHeight="1" x14ac:dyDescent="0.25"/>
    <row r="731" customFormat="1" ht="15.75" customHeight="1" x14ac:dyDescent="0.25"/>
    <row r="732" customFormat="1" ht="15.75" customHeight="1" x14ac:dyDescent="0.25"/>
    <row r="733" customFormat="1" ht="15.75" customHeight="1" x14ac:dyDescent="0.25"/>
    <row r="734" customFormat="1" ht="15.75" customHeight="1" x14ac:dyDescent="0.25"/>
    <row r="735" customFormat="1" ht="15.75" customHeight="1" x14ac:dyDescent="0.25"/>
    <row r="736" customFormat="1" ht="15.75" customHeight="1" x14ac:dyDescent="0.25"/>
    <row r="737" customFormat="1" ht="15.75" customHeight="1" x14ac:dyDescent="0.25"/>
    <row r="738" customFormat="1" ht="15.75" customHeight="1" x14ac:dyDescent="0.25"/>
    <row r="739" customFormat="1" ht="15.75" customHeight="1" x14ac:dyDescent="0.25"/>
    <row r="740" customFormat="1" ht="15.75" customHeight="1" x14ac:dyDescent="0.25"/>
    <row r="741" customFormat="1" ht="15.75" customHeight="1" x14ac:dyDescent="0.25"/>
    <row r="742" customFormat="1" ht="15.75" customHeight="1" x14ac:dyDescent="0.25"/>
    <row r="743" customFormat="1" ht="15.75" customHeight="1" x14ac:dyDescent="0.25"/>
    <row r="744" customFormat="1" ht="15.75" customHeight="1" x14ac:dyDescent="0.25"/>
    <row r="745" customFormat="1" ht="15.75" customHeight="1" x14ac:dyDescent="0.25"/>
    <row r="746" customFormat="1" ht="15.75" customHeight="1" x14ac:dyDescent="0.25"/>
    <row r="747" customFormat="1" ht="15.75" customHeight="1" x14ac:dyDescent="0.25"/>
    <row r="748" customFormat="1" ht="15.75" customHeight="1" x14ac:dyDescent="0.25"/>
    <row r="749" customFormat="1" ht="15.75" customHeight="1" x14ac:dyDescent="0.25"/>
    <row r="750" customFormat="1" ht="15.75" customHeight="1" x14ac:dyDescent="0.25"/>
    <row r="751" customFormat="1" ht="15.75" customHeight="1" x14ac:dyDescent="0.25"/>
    <row r="752" customFormat="1" ht="15.75" customHeight="1" x14ac:dyDescent="0.25"/>
    <row r="753" customFormat="1" ht="15.75" customHeight="1" x14ac:dyDescent="0.25"/>
    <row r="754" customFormat="1" ht="15.75" customHeight="1" x14ac:dyDescent="0.25"/>
    <row r="755" customFormat="1" ht="15.75" customHeight="1" x14ac:dyDescent="0.25"/>
    <row r="756" customFormat="1" ht="15.75" customHeight="1" x14ac:dyDescent="0.25"/>
    <row r="757" customFormat="1" ht="15.75" customHeight="1" x14ac:dyDescent="0.25"/>
    <row r="758" customFormat="1" ht="15.75" customHeight="1" x14ac:dyDescent="0.25"/>
    <row r="759" customFormat="1" ht="15.75" customHeight="1" x14ac:dyDescent="0.25"/>
    <row r="760" customFormat="1" ht="15.75" customHeight="1" x14ac:dyDescent="0.25"/>
    <row r="761" customFormat="1" ht="15.75" customHeight="1" x14ac:dyDescent="0.25"/>
    <row r="762" customFormat="1" ht="15.75" customHeight="1" x14ac:dyDescent="0.25"/>
    <row r="763" customFormat="1" ht="15.75" customHeight="1" x14ac:dyDescent="0.25"/>
    <row r="764" customFormat="1" ht="15.75" customHeight="1" x14ac:dyDescent="0.25"/>
    <row r="765" customFormat="1" ht="15.75" customHeight="1" x14ac:dyDescent="0.25"/>
    <row r="766" customFormat="1" ht="15.75" customHeight="1" x14ac:dyDescent="0.25"/>
    <row r="767" customFormat="1" ht="15.75" customHeight="1" x14ac:dyDescent="0.25"/>
    <row r="768" customFormat="1" ht="15.75" customHeight="1" x14ac:dyDescent="0.25"/>
    <row r="769" customFormat="1" ht="15.75" customHeight="1" x14ac:dyDescent="0.25"/>
    <row r="770" customFormat="1" ht="15.75" customHeight="1" x14ac:dyDescent="0.25"/>
    <row r="771" customFormat="1" ht="15.75" customHeight="1" x14ac:dyDescent="0.25"/>
    <row r="772" customFormat="1" ht="15.75" customHeight="1" x14ac:dyDescent="0.25"/>
    <row r="773" customFormat="1" ht="15.75" customHeight="1" x14ac:dyDescent="0.25"/>
    <row r="774" customFormat="1" ht="15.75" customHeight="1" x14ac:dyDescent="0.25"/>
    <row r="775" customFormat="1" ht="15.75" customHeight="1" x14ac:dyDescent="0.25"/>
    <row r="776" customFormat="1" ht="15.75" customHeight="1" x14ac:dyDescent="0.25"/>
    <row r="777" customFormat="1" ht="15.75" customHeight="1" x14ac:dyDescent="0.25"/>
    <row r="778" customFormat="1" ht="15.75" customHeight="1" x14ac:dyDescent="0.25"/>
    <row r="779" customFormat="1" ht="15.75" customHeight="1" x14ac:dyDescent="0.25"/>
    <row r="780" customFormat="1" ht="15.75" customHeight="1" x14ac:dyDescent="0.25"/>
    <row r="781" customFormat="1" ht="15.75" customHeight="1" x14ac:dyDescent="0.25"/>
    <row r="782" customFormat="1" ht="15.75" customHeight="1" x14ac:dyDescent="0.25"/>
    <row r="783" customFormat="1" ht="15.75" customHeight="1" x14ac:dyDescent="0.25"/>
    <row r="784" customFormat="1" ht="15.75" customHeight="1" x14ac:dyDescent="0.25"/>
    <row r="785" customFormat="1" ht="15.75" customHeight="1" x14ac:dyDescent="0.25"/>
    <row r="786" customFormat="1" ht="15.75" customHeight="1" x14ac:dyDescent="0.25"/>
    <row r="787" customFormat="1" ht="15.75" customHeight="1" x14ac:dyDescent="0.25"/>
    <row r="788" customFormat="1" ht="15.75" customHeight="1" x14ac:dyDescent="0.25"/>
    <row r="789" customFormat="1" ht="15.75" customHeight="1" x14ac:dyDescent="0.25"/>
    <row r="790" customFormat="1" ht="15.75" customHeight="1" x14ac:dyDescent="0.25"/>
    <row r="791" customFormat="1" ht="15.75" customHeight="1" x14ac:dyDescent="0.25"/>
    <row r="792" customFormat="1" ht="15.75" customHeight="1" x14ac:dyDescent="0.25"/>
    <row r="793" customFormat="1" ht="15.75" customHeight="1" x14ac:dyDescent="0.25"/>
    <row r="794" customFormat="1" ht="15.75" customHeight="1" x14ac:dyDescent="0.25"/>
    <row r="795" customFormat="1" ht="15.75" customHeight="1" x14ac:dyDescent="0.25"/>
    <row r="796" customFormat="1" ht="15.75" customHeight="1" x14ac:dyDescent="0.25"/>
    <row r="797" customFormat="1" ht="15.75" customHeight="1" x14ac:dyDescent="0.25"/>
    <row r="798" customFormat="1" ht="15.75" customHeight="1" x14ac:dyDescent="0.25"/>
    <row r="799" customFormat="1" ht="15.75" customHeight="1" x14ac:dyDescent="0.25"/>
    <row r="800" customFormat="1" ht="15.75" customHeight="1" x14ac:dyDescent="0.25"/>
    <row r="801" customFormat="1" ht="15.75" customHeight="1" x14ac:dyDescent="0.25"/>
    <row r="802" customFormat="1" ht="15.75" customHeight="1" x14ac:dyDescent="0.25"/>
    <row r="803" customFormat="1" ht="15.75" customHeight="1" x14ac:dyDescent="0.25"/>
    <row r="804" customFormat="1" ht="15.75" customHeight="1" x14ac:dyDescent="0.25"/>
    <row r="805" customFormat="1" ht="15.75" customHeight="1" x14ac:dyDescent="0.25"/>
    <row r="806" customFormat="1" ht="15.75" customHeight="1" x14ac:dyDescent="0.25"/>
    <row r="807" customFormat="1" ht="15.75" customHeight="1" x14ac:dyDescent="0.25"/>
    <row r="808" customFormat="1" ht="15.75" customHeight="1" x14ac:dyDescent="0.25"/>
    <row r="809" customFormat="1" ht="15.75" customHeight="1" x14ac:dyDescent="0.25"/>
    <row r="810" customFormat="1" ht="15.75" customHeight="1" x14ac:dyDescent="0.25"/>
    <row r="811" customFormat="1" ht="15.75" customHeight="1" x14ac:dyDescent="0.25"/>
    <row r="812" customFormat="1" ht="15.75" customHeight="1" x14ac:dyDescent="0.25"/>
    <row r="813" customFormat="1" ht="15.75" customHeight="1" x14ac:dyDescent="0.25"/>
    <row r="814" customFormat="1" ht="15.75" customHeight="1" x14ac:dyDescent="0.25"/>
    <row r="815" customFormat="1" ht="15.75" customHeight="1" x14ac:dyDescent="0.25"/>
    <row r="816" customFormat="1" ht="15.75" customHeight="1" x14ac:dyDescent="0.25"/>
    <row r="817" customFormat="1" ht="15.75" customHeight="1" x14ac:dyDescent="0.25"/>
    <row r="818" customFormat="1" ht="15.75" customHeight="1" x14ac:dyDescent="0.25"/>
    <row r="819" customFormat="1" ht="15.75" customHeight="1" x14ac:dyDescent="0.25"/>
    <row r="820" customFormat="1" ht="15.75" customHeight="1" x14ac:dyDescent="0.25"/>
    <row r="821" customFormat="1" ht="15.75" customHeight="1" x14ac:dyDescent="0.25"/>
    <row r="822" customFormat="1" ht="15.75" customHeight="1" x14ac:dyDescent="0.25"/>
    <row r="823" customFormat="1" ht="15.75" customHeight="1" x14ac:dyDescent="0.25"/>
    <row r="824" customFormat="1" ht="15.75" customHeight="1" x14ac:dyDescent="0.25"/>
    <row r="825" customFormat="1" ht="15.75" customHeight="1" x14ac:dyDescent="0.25"/>
    <row r="826" customFormat="1" ht="15.75" customHeight="1" x14ac:dyDescent="0.25"/>
    <row r="827" customFormat="1" ht="15.75" customHeight="1" x14ac:dyDescent="0.25"/>
    <row r="828" customFormat="1" ht="15.75" customHeight="1" x14ac:dyDescent="0.25"/>
    <row r="829" customFormat="1" ht="15.75" customHeight="1" x14ac:dyDescent="0.25"/>
    <row r="830" customFormat="1" ht="15.75" customHeight="1" x14ac:dyDescent="0.25"/>
    <row r="831" customFormat="1" ht="15.75" customHeight="1" x14ac:dyDescent="0.25"/>
    <row r="832" customFormat="1" ht="15.75" customHeight="1" x14ac:dyDescent="0.25"/>
    <row r="833" customFormat="1" ht="15.75" customHeight="1" x14ac:dyDescent="0.25"/>
    <row r="834" customFormat="1" ht="15.75" customHeight="1" x14ac:dyDescent="0.25"/>
    <row r="835" customFormat="1" ht="15.75" customHeight="1" x14ac:dyDescent="0.25"/>
    <row r="836" customFormat="1" ht="15.75" customHeight="1" x14ac:dyDescent="0.25"/>
    <row r="837" customFormat="1" ht="15.75" customHeight="1" x14ac:dyDescent="0.25"/>
    <row r="838" customFormat="1" ht="15.75" customHeight="1" x14ac:dyDescent="0.25"/>
    <row r="839" customFormat="1" ht="15.75" customHeight="1" x14ac:dyDescent="0.25"/>
    <row r="840" customFormat="1" ht="15.75" customHeight="1" x14ac:dyDescent="0.25"/>
    <row r="841" customFormat="1" ht="15.75" customHeight="1" x14ac:dyDescent="0.25"/>
    <row r="842" customFormat="1" ht="15.75" customHeight="1" x14ac:dyDescent="0.25"/>
    <row r="843" customFormat="1" ht="15.75" customHeight="1" x14ac:dyDescent="0.25"/>
    <row r="844" customFormat="1" ht="15.75" customHeight="1" x14ac:dyDescent="0.25"/>
    <row r="845" customFormat="1" ht="15.75" customHeight="1" x14ac:dyDescent="0.25"/>
    <row r="846" customFormat="1" ht="15.75" customHeight="1" x14ac:dyDescent="0.25"/>
    <row r="847" customFormat="1" ht="15.75" customHeight="1" x14ac:dyDescent="0.25"/>
    <row r="848" customFormat="1" ht="15.75" customHeight="1" x14ac:dyDescent="0.25"/>
    <row r="849" customFormat="1" ht="15.75" customHeight="1" x14ac:dyDescent="0.25"/>
    <row r="850" customFormat="1" ht="15.75" customHeight="1" x14ac:dyDescent="0.25"/>
    <row r="851" customFormat="1" ht="15.75" customHeight="1" x14ac:dyDescent="0.25"/>
    <row r="852" customFormat="1" ht="15.75" customHeight="1" x14ac:dyDescent="0.25"/>
    <row r="853" customFormat="1" ht="15.75" customHeight="1" x14ac:dyDescent="0.25"/>
    <row r="854" customFormat="1" ht="15.75" customHeight="1" x14ac:dyDescent="0.25"/>
    <row r="855" customFormat="1" ht="15.75" customHeight="1" x14ac:dyDescent="0.25"/>
    <row r="856" customFormat="1" ht="15.75" customHeight="1" x14ac:dyDescent="0.25"/>
    <row r="857" customFormat="1" ht="15.75" customHeight="1" x14ac:dyDescent="0.25"/>
    <row r="858" customFormat="1" ht="15.75" customHeight="1" x14ac:dyDescent="0.25"/>
    <row r="859" customFormat="1" ht="15.75" customHeight="1" x14ac:dyDescent="0.25"/>
    <row r="860" customFormat="1" ht="15.75" customHeight="1" x14ac:dyDescent="0.25"/>
    <row r="861" customFormat="1" ht="15.75" customHeight="1" x14ac:dyDescent="0.25"/>
    <row r="862" customFormat="1" ht="15.75" customHeight="1" x14ac:dyDescent="0.25"/>
    <row r="863" customFormat="1" ht="15.75" customHeight="1" x14ac:dyDescent="0.25"/>
    <row r="864" customFormat="1" ht="15.75" customHeight="1" x14ac:dyDescent="0.25"/>
    <row r="865" customFormat="1" ht="15.75" customHeight="1" x14ac:dyDescent="0.25"/>
    <row r="866" customFormat="1" ht="15.75" customHeight="1" x14ac:dyDescent="0.25"/>
    <row r="867" customFormat="1" ht="15.75" customHeight="1" x14ac:dyDescent="0.25"/>
    <row r="868" customFormat="1" ht="15.75" customHeight="1" x14ac:dyDescent="0.25"/>
    <row r="869" customFormat="1" ht="15.75" customHeight="1" x14ac:dyDescent="0.25"/>
    <row r="870" customFormat="1" ht="15.75" customHeight="1" x14ac:dyDescent="0.25"/>
    <row r="871" customFormat="1" ht="15.75" customHeight="1" x14ac:dyDescent="0.25"/>
    <row r="872" customFormat="1" ht="15.75" customHeight="1" x14ac:dyDescent="0.25"/>
    <row r="873" customFormat="1" ht="15.75" customHeight="1" x14ac:dyDescent="0.25"/>
    <row r="874" customFormat="1" ht="15.75" customHeight="1" x14ac:dyDescent="0.25"/>
    <row r="875" customFormat="1" ht="15.75" customHeight="1" x14ac:dyDescent="0.25"/>
    <row r="876" customFormat="1" ht="15.75" customHeight="1" x14ac:dyDescent="0.25"/>
    <row r="877" customFormat="1" ht="15.75" customHeight="1" x14ac:dyDescent="0.25"/>
    <row r="878" customFormat="1" ht="15.75" customHeight="1" x14ac:dyDescent="0.25"/>
    <row r="879" customFormat="1" ht="15.75" customHeight="1" x14ac:dyDescent="0.25"/>
    <row r="880" customFormat="1" ht="15.75" customHeight="1" x14ac:dyDescent="0.25"/>
    <row r="881" customFormat="1" ht="15.75" customHeight="1" x14ac:dyDescent="0.25"/>
    <row r="882" customFormat="1" ht="15.75" customHeight="1" x14ac:dyDescent="0.25"/>
    <row r="883" customFormat="1" ht="15.75" customHeight="1" x14ac:dyDescent="0.25"/>
    <row r="884" customFormat="1" ht="15.75" customHeight="1" x14ac:dyDescent="0.25"/>
    <row r="885" customFormat="1" ht="15.75" customHeight="1" x14ac:dyDescent="0.25"/>
    <row r="886" customFormat="1" ht="15.75" customHeight="1" x14ac:dyDescent="0.25"/>
    <row r="887" customFormat="1" ht="15.75" customHeight="1" x14ac:dyDescent="0.25"/>
    <row r="888" customFormat="1" ht="15.75" customHeight="1" x14ac:dyDescent="0.25"/>
    <row r="889" customFormat="1" ht="15.75" customHeight="1" x14ac:dyDescent="0.25"/>
    <row r="890" customFormat="1" ht="15.75" customHeight="1" x14ac:dyDescent="0.25"/>
    <row r="891" customFormat="1" ht="15.75" customHeight="1" x14ac:dyDescent="0.25"/>
    <row r="892" customFormat="1" ht="15.75" customHeight="1" x14ac:dyDescent="0.25"/>
    <row r="893" customFormat="1" ht="15.75" customHeight="1" x14ac:dyDescent="0.25"/>
    <row r="894" customFormat="1" ht="15.75" customHeight="1" x14ac:dyDescent="0.25"/>
    <row r="895" customFormat="1" ht="15.75" customHeight="1" x14ac:dyDescent="0.25"/>
    <row r="896" customFormat="1" ht="15.75" customHeight="1" x14ac:dyDescent="0.25"/>
    <row r="897" customFormat="1" ht="15.75" customHeight="1" x14ac:dyDescent="0.25"/>
    <row r="898" customFormat="1" ht="15.75" customHeight="1" x14ac:dyDescent="0.25"/>
    <row r="899" customFormat="1" ht="15.75" customHeight="1" x14ac:dyDescent="0.25"/>
    <row r="900" customFormat="1" ht="15.75" customHeight="1" x14ac:dyDescent="0.25"/>
    <row r="901" customFormat="1" ht="15.75" customHeight="1" x14ac:dyDescent="0.25"/>
    <row r="902" customFormat="1" ht="15.75" customHeight="1" x14ac:dyDescent="0.25"/>
    <row r="903" customFormat="1" ht="15.75" customHeight="1" x14ac:dyDescent="0.25"/>
    <row r="904" customFormat="1" ht="15.75" customHeight="1" x14ac:dyDescent="0.25"/>
    <row r="905" customFormat="1" ht="15.75" customHeight="1" x14ac:dyDescent="0.25"/>
    <row r="906" customFormat="1" ht="15.75" customHeight="1" x14ac:dyDescent="0.25"/>
    <row r="907" customFormat="1" ht="15.75" customHeight="1" x14ac:dyDescent="0.25"/>
    <row r="908" customFormat="1" ht="15.75" customHeight="1" x14ac:dyDescent="0.25"/>
    <row r="909" customFormat="1" ht="15.75" customHeight="1" x14ac:dyDescent="0.25"/>
    <row r="910" customFormat="1" ht="15.75" customHeight="1" x14ac:dyDescent="0.25"/>
    <row r="911" customFormat="1" ht="15.75" customHeight="1" x14ac:dyDescent="0.25"/>
    <row r="912" customFormat="1" ht="15.75" customHeight="1" x14ac:dyDescent="0.25"/>
    <row r="913" customFormat="1" ht="15.75" customHeight="1" x14ac:dyDescent="0.25"/>
    <row r="914" customFormat="1" ht="15.75" customHeight="1" x14ac:dyDescent="0.25"/>
    <row r="915" customFormat="1" ht="15.75" customHeight="1" x14ac:dyDescent="0.25"/>
    <row r="916" customFormat="1" ht="15.75" customHeight="1" x14ac:dyDescent="0.25"/>
    <row r="917" customFormat="1" ht="15.75" customHeight="1" x14ac:dyDescent="0.25"/>
    <row r="918" customFormat="1" ht="15.75" customHeight="1" x14ac:dyDescent="0.25"/>
    <row r="919" customFormat="1" ht="15.75" customHeight="1" x14ac:dyDescent="0.25"/>
    <row r="920" customFormat="1" ht="15.75" customHeight="1" x14ac:dyDescent="0.25"/>
    <row r="921" customFormat="1" ht="15.75" customHeight="1" x14ac:dyDescent="0.25"/>
    <row r="922" customFormat="1" ht="15.75" customHeight="1" x14ac:dyDescent="0.25"/>
    <row r="923" customFormat="1" ht="15.75" customHeight="1" x14ac:dyDescent="0.25"/>
    <row r="924" customFormat="1" ht="15.75" customHeight="1" x14ac:dyDescent="0.25"/>
    <row r="925" customFormat="1" ht="15.75" customHeight="1" x14ac:dyDescent="0.25"/>
    <row r="926" customFormat="1" ht="15.75" customHeight="1" x14ac:dyDescent="0.25"/>
    <row r="927" customFormat="1" ht="15.75" customHeight="1" x14ac:dyDescent="0.25"/>
    <row r="928" customFormat="1" ht="15.75" customHeight="1" x14ac:dyDescent="0.25"/>
    <row r="929" customFormat="1" ht="15.75" customHeight="1" x14ac:dyDescent="0.25"/>
    <row r="930" customFormat="1" ht="15.75" customHeight="1" x14ac:dyDescent="0.25"/>
    <row r="931" customFormat="1" ht="15.75" customHeight="1" x14ac:dyDescent="0.25"/>
    <row r="932" customFormat="1" ht="15.75" customHeight="1" x14ac:dyDescent="0.25"/>
    <row r="933" customFormat="1" ht="15.75" customHeight="1" x14ac:dyDescent="0.25"/>
    <row r="934" customFormat="1" ht="15.75" customHeight="1" x14ac:dyDescent="0.25"/>
    <row r="935" customFormat="1" ht="15.75" customHeight="1" x14ac:dyDescent="0.25"/>
    <row r="936" customFormat="1" ht="15.75" customHeight="1" x14ac:dyDescent="0.25"/>
    <row r="937" customFormat="1" ht="15.75" customHeight="1" x14ac:dyDescent="0.25"/>
    <row r="938" customFormat="1" ht="15.75" customHeight="1" x14ac:dyDescent="0.25"/>
    <row r="939" customFormat="1" ht="15.75" customHeight="1" x14ac:dyDescent="0.25"/>
    <row r="940" customFormat="1" ht="15.75" customHeight="1" x14ac:dyDescent="0.25"/>
    <row r="941" customFormat="1" ht="15.75" customHeight="1" x14ac:dyDescent="0.25"/>
    <row r="942" customFormat="1" ht="15.75" customHeight="1" x14ac:dyDescent="0.25"/>
    <row r="943" customFormat="1" ht="15.75" customHeight="1" x14ac:dyDescent="0.25"/>
    <row r="944" customFormat="1" ht="15.75" customHeight="1" x14ac:dyDescent="0.25"/>
    <row r="945" customFormat="1" ht="15.75" customHeight="1" x14ac:dyDescent="0.25"/>
    <row r="946" customFormat="1" ht="15.75" customHeight="1" x14ac:dyDescent="0.25"/>
    <row r="947" customFormat="1" ht="15.75" customHeight="1" x14ac:dyDescent="0.25"/>
    <row r="948" customFormat="1" ht="15.75" customHeight="1" x14ac:dyDescent="0.25"/>
    <row r="949" customFormat="1" ht="15.75" customHeight="1" x14ac:dyDescent="0.25"/>
    <row r="950" customFormat="1" ht="15.75" customHeight="1" x14ac:dyDescent="0.25"/>
    <row r="951" customFormat="1" ht="15.75" customHeight="1" x14ac:dyDescent="0.25"/>
    <row r="952" customFormat="1" ht="15.75" customHeight="1" x14ac:dyDescent="0.25"/>
    <row r="953" customFormat="1" ht="15.75" customHeight="1" x14ac:dyDescent="0.25"/>
    <row r="954" customFormat="1" ht="15.75" customHeight="1" x14ac:dyDescent="0.25"/>
    <row r="955" customFormat="1" ht="15.75" customHeight="1" x14ac:dyDescent="0.25"/>
    <row r="956" customFormat="1" ht="15.75" customHeight="1" x14ac:dyDescent="0.25"/>
    <row r="957" customFormat="1" ht="15.75" customHeight="1" x14ac:dyDescent="0.25"/>
    <row r="958" customFormat="1" ht="15.75" customHeight="1" x14ac:dyDescent="0.25"/>
    <row r="959" customFormat="1" ht="15.75" customHeight="1" x14ac:dyDescent="0.25"/>
    <row r="960" customFormat="1" ht="15.75" customHeight="1" x14ac:dyDescent="0.25"/>
    <row r="961" customFormat="1" ht="15.75" customHeight="1" x14ac:dyDescent="0.25"/>
    <row r="962" customFormat="1" ht="15.75" customHeight="1" x14ac:dyDescent="0.25"/>
    <row r="963" customFormat="1" ht="15.75" customHeight="1" x14ac:dyDescent="0.25"/>
    <row r="964" customFormat="1" ht="15.75" customHeight="1" x14ac:dyDescent="0.25"/>
    <row r="965" customFormat="1" ht="15.75" customHeight="1" x14ac:dyDescent="0.25"/>
    <row r="966" customFormat="1" ht="15.75" customHeight="1" x14ac:dyDescent="0.25"/>
    <row r="967" customFormat="1" ht="15.75" customHeight="1" x14ac:dyDescent="0.25"/>
    <row r="968" customFormat="1" ht="15.75" customHeight="1" x14ac:dyDescent="0.25"/>
    <row r="969" customFormat="1" ht="15.75" customHeight="1" x14ac:dyDescent="0.25"/>
    <row r="970" customFormat="1" ht="15.75" customHeight="1" x14ac:dyDescent="0.25"/>
    <row r="971" customFormat="1" ht="15.75" customHeight="1" x14ac:dyDescent="0.25"/>
    <row r="972" customFormat="1" ht="15.75" customHeight="1" x14ac:dyDescent="0.25"/>
    <row r="973" customFormat="1" ht="15.75" customHeight="1" x14ac:dyDescent="0.25"/>
    <row r="974" customFormat="1" ht="15.75" customHeight="1" x14ac:dyDescent="0.25"/>
    <row r="975" customFormat="1" ht="15.75" customHeight="1" x14ac:dyDescent="0.25"/>
    <row r="976" customFormat="1" ht="15.75" customHeight="1" x14ac:dyDescent="0.25"/>
    <row r="977" customFormat="1" ht="15.75" customHeight="1" x14ac:dyDescent="0.25"/>
    <row r="978" customFormat="1" ht="15.75" customHeight="1" x14ac:dyDescent="0.25"/>
    <row r="979" customFormat="1" ht="15.75" customHeight="1" x14ac:dyDescent="0.25"/>
    <row r="980" customFormat="1" ht="15.75" customHeight="1" x14ac:dyDescent="0.25"/>
    <row r="981" customFormat="1" ht="15.75" customHeight="1" x14ac:dyDescent="0.25"/>
    <row r="982" customFormat="1" ht="15.75" customHeight="1" x14ac:dyDescent="0.25"/>
    <row r="983" customFormat="1" ht="15.75" customHeight="1" x14ac:dyDescent="0.25"/>
    <row r="984" customFormat="1" ht="15.75" customHeight="1" x14ac:dyDescent="0.25"/>
    <row r="985" customFormat="1" ht="15.75" customHeight="1" x14ac:dyDescent="0.25"/>
    <row r="986" customFormat="1" ht="15.75" customHeight="1" x14ac:dyDescent="0.25"/>
    <row r="987" customFormat="1" ht="15.75" customHeight="1" x14ac:dyDescent="0.25"/>
    <row r="988" customFormat="1" ht="15.75" customHeight="1" x14ac:dyDescent="0.25"/>
    <row r="989" customFormat="1" ht="15.75" customHeight="1" x14ac:dyDescent="0.25"/>
    <row r="990" customFormat="1" ht="15.75" customHeight="1" x14ac:dyDescent="0.25"/>
    <row r="991" customFormat="1" ht="15.75" customHeight="1" x14ac:dyDescent="0.25"/>
    <row r="992" customFormat="1" ht="15.75" customHeight="1" x14ac:dyDescent="0.25"/>
    <row r="993" customFormat="1" ht="15.75" customHeight="1" x14ac:dyDescent="0.25"/>
    <row r="994" customFormat="1" ht="15.75" customHeight="1" x14ac:dyDescent="0.25"/>
    <row r="995" customFormat="1" ht="15.75" customHeight="1" x14ac:dyDescent="0.25"/>
    <row r="996" customFormat="1" ht="15.75" customHeight="1" x14ac:dyDescent="0.25"/>
    <row r="997" customFormat="1" ht="15.75" customHeight="1" x14ac:dyDescent="0.25"/>
    <row r="998" customFormat="1" ht="15.75" customHeight="1" x14ac:dyDescent="0.25"/>
    <row r="999" customFormat="1" ht="15.75" customHeight="1" x14ac:dyDescent="0.25"/>
    <row r="1000" customFormat="1" ht="15.75" customHeight="1" x14ac:dyDescent="0.25"/>
  </sheetData>
  <mergeCells count="70">
    <mergeCell ref="A1:I1"/>
    <mergeCell ref="A2:D2"/>
    <mergeCell ref="H2:I2"/>
    <mergeCell ref="B3:D3"/>
    <mergeCell ref="E3:F3"/>
    <mergeCell ref="G3:I3"/>
    <mergeCell ref="B4:D4"/>
    <mergeCell ref="E4:F4"/>
    <mergeCell ref="G4:I4"/>
    <mergeCell ref="B5:D5"/>
    <mergeCell ref="E5:F5"/>
    <mergeCell ref="G5:I5"/>
    <mergeCell ref="B6:D6"/>
    <mergeCell ref="E6:F6"/>
    <mergeCell ref="G6:I6"/>
    <mergeCell ref="B7:D7"/>
    <mergeCell ref="E7:F7"/>
    <mergeCell ref="G7:I7"/>
    <mergeCell ref="B8:D8"/>
    <mergeCell ref="E8:G8"/>
    <mergeCell ref="H8:I8"/>
    <mergeCell ref="B9:D9"/>
    <mergeCell ref="E9:F9"/>
    <mergeCell ref="G9:I9"/>
    <mergeCell ref="A20:E20"/>
    <mergeCell ref="F20:H20"/>
    <mergeCell ref="B10:D10"/>
    <mergeCell ref="E10:G10"/>
    <mergeCell ref="H10:I10"/>
    <mergeCell ref="D11:G11"/>
    <mergeCell ref="A12:E12"/>
    <mergeCell ref="A13:E13"/>
    <mergeCell ref="A15:E15"/>
    <mergeCell ref="A16:E16"/>
    <mergeCell ref="A17:E17"/>
    <mergeCell ref="A18:E18"/>
    <mergeCell ref="A19:H19"/>
    <mergeCell ref="A30:E30"/>
    <mergeCell ref="A21:E21"/>
    <mergeCell ref="F21:H21"/>
    <mergeCell ref="A22:E22"/>
    <mergeCell ref="F22:H22"/>
    <mergeCell ref="A23:E23"/>
    <mergeCell ref="F23:H23"/>
    <mergeCell ref="A24:E24"/>
    <mergeCell ref="F24:H24"/>
    <mergeCell ref="A25:E25"/>
    <mergeCell ref="A26:E26"/>
    <mergeCell ref="A27:E27"/>
    <mergeCell ref="B37:E37"/>
    <mergeCell ref="F37:H37"/>
    <mergeCell ref="A31:E31"/>
    <mergeCell ref="A32:E32"/>
    <mergeCell ref="F32:H32"/>
    <mergeCell ref="A33:E34"/>
    <mergeCell ref="F33:H33"/>
    <mergeCell ref="F34:H34"/>
    <mergeCell ref="A35:C35"/>
    <mergeCell ref="D35:E35"/>
    <mergeCell ref="F35:H35"/>
    <mergeCell ref="B36:E36"/>
    <mergeCell ref="F36:H36"/>
    <mergeCell ref="A42:I42"/>
    <mergeCell ref="A43:I43"/>
    <mergeCell ref="A38:I38"/>
    <mergeCell ref="A39:I39"/>
    <mergeCell ref="F40:G40"/>
    <mergeCell ref="H40:I40"/>
    <mergeCell ref="F41:G41"/>
    <mergeCell ref="H41:I4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673A72560A6E4A95A5970D4A1BA05C" ma:contentTypeVersion="13" ma:contentTypeDescription="Create a new document." ma:contentTypeScope="" ma:versionID="5b66328e2e6ee7507559173bb27eb55b">
  <xsd:schema xmlns:xsd="http://www.w3.org/2001/XMLSchema" xmlns:xs="http://www.w3.org/2001/XMLSchema" xmlns:p="http://schemas.microsoft.com/office/2006/metadata/properties" xmlns:ns3="d3184d82-d475-40d2-b5d9-668efdc3102c" xmlns:ns4="e0c0127e-5488-4405-ad76-52639251ef21" targetNamespace="http://schemas.microsoft.com/office/2006/metadata/properties" ma:root="true" ma:fieldsID="1b1e8f86567db173e1ac856b318f7371" ns3:_="" ns4:_="">
    <xsd:import namespace="d3184d82-d475-40d2-b5d9-668efdc3102c"/>
    <xsd:import namespace="e0c0127e-5488-4405-ad76-52639251ef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84d82-d475-40d2-b5d9-668efdc31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0127e-5488-4405-ad76-52639251ef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DA4E1-490E-4994-8916-54B4A56A91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E7886-8C4B-42A0-9C03-2EC420AA79A9}">
  <ds:schemaRefs>
    <ds:schemaRef ds:uri="http://purl.org/dc/elements/1.1/"/>
    <ds:schemaRef ds:uri="http://www.w3.org/XML/1998/namespace"/>
    <ds:schemaRef ds:uri="http://purl.org/dc/terms/"/>
    <ds:schemaRef ds:uri="d3184d82-d475-40d2-b5d9-668efdc3102c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0c0127e-5488-4405-ad76-52639251ef2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8A06DB-F6C9-468A-9DAF-32CDF0012F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184d82-d475-40d2-b5d9-668efdc3102c"/>
    <ds:schemaRef ds:uri="e0c0127e-5488-4405-ad76-52639251ef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2-3 Day Exhibit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Rental End User</dc:creator>
  <cp:lastModifiedBy>Dineen, Meghan</cp:lastModifiedBy>
  <cp:lastPrinted>2022-03-24T22:39:36Z</cp:lastPrinted>
  <dcterms:created xsi:type="dcterms:W3CDTF">2021-06-01T20:36:26Z</dcterms:created>
  <dcterms:modified xsi:type="dcterms:W3CDTF">2024-10-24T12:42:31Z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0x0101005D673A72560A6E4A95A5970D4A1BA05C</vt:lpwstr>
  </property>
</Properties>
</file>