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-e\Desktop\MULTI\"/>
    </mc:Choice>
  </mc:AlternateContent>
  <xr:revisionPtr revIDLastSave="0" documentId="8_{2BBD2815-2CAC-49EC-8CBC-5082273A027E}" xr6:coauthVersionLast="47" xr6:coauthVersionMax="47" xr10:uidLastSave="{00000000-0000-0000-0000-000000000000}"/>
  <bookViews>
    <workbookView xWindow="-120" yWindow="-120" windowWidth="24240" windowHeight="13020" xr2:uid="{04705CC3-BD8C-44BA-AE13-AE9A9157B54E}"/>
  </bookViews>
  <sheets>
    <sheet name="T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2" i="1"/>
  <c r="F21" i="1"/>
  <c r="F20" i="1"/>
  <c r="F16" i="1"/>
  <c r="F15" i="1"/>
  <c r="F10" i="1"/>
  <c r="F9" i="1"/>
  <c r="F8" i="1"/>
  <c r="F5" i="1"/>
  <c r="F4" i="1"/>
  <c r="F3" i="1"/>
</calcChain>
</file>

<file path=xl/sharedStrings.xml><?xml version="1.0" encoding="utf-8"?>
<sst xmlns="http://schemas.openxmlformats.org/spreadsheetml/2006/main" count="99" uniqueCount="61">
  <si>
    <t>Tee-Beutel</t>
  </si>
  <si>
    <t>Art.-Nr.</t>
  </si>
  <si>
    <t>Art.-Bezeichnung</t>
  </si>
  <si>
    <t>Preis</t>
  </si>
  <si>
    <t>Preis/kg</t>
  </si>
  <si>
    <t>Anzahl</t>
  </si>
  <si>
    <t>Te 1</t>
  </si>
  <si>
    <t>Bünting Grünpack</t>
  </si>
  <si>
    <t xml:space="preserve">lose </t>
  </si>
  <si>
    <t>500g</t>
  </si>
  <si>
    <t>Te 2</t>
  </si>
  <si>
    <t>Bünting Grüngold</t>
  </si>
  <si>
    <t>Tassenbeutel</t>
  </si>
  <si>
    <t>25 x 1g</t>
  </si>
  <si>
    <t>Te 3</t>
  </si>
  <si>
    <t xml:space="preserve">Tassenbeutel </t>
  </si>
  <si>
    <t>50 x 1g</t>
  </si>
  <si>
    <t>Te 4</t>
  </si>
  <si>
    <t xml:space="preserve">Kannenbeutel </t>
  </si>
  <si>
    <t>25 x 2,8g</t>
  </si>
  <si>
    <t>Te 5</t>
  </si>
  <si>
    <t>50 x 2,8g</t>
  </si>
  <si>
    <t>Te 6</t>
  </si>
  <si>
    <t>Großkanne</t>
  </si>
  <si>
    <t>50 x 5g</t>
  </si>
  <si>
    <t>Te 7</t>
  </si>
  <si>
    <t>Thiele</t>
  </si>
  <si>
    <t>lose</t>
  </si>
  <si>
    <t>Te 8</t>
  </si>
  <si>
    <t>Te 9</t>
  </si>
  <si>
    <t>20 x 1,5g</t>
  </si>
  <si>
    <t>Te 10</t>
  </si>
  <si>
    <t>50 x 1,5g</t>
  </si>
  <si>
    <t>Te 11</t>
  </si>
  <si>
    <t>Kannenbeutel</t>
  </si>
  <si>
    <t>25 x 2,75g</t>
  </si>
  <si>
    <t>Te 12</t>
  </si>
  <si>
    <t>50 x 2,75g</t>
  </si>
  <si>
    <t>Te 13</t>
  </si>
  <si>
    <t>25 x 5g</t>
  </si>
  <si>
    <t>Te 14</t>
  </si>
  <si>
    <t>Teesorten diverse</t>
  </si>
  <si>
    <t>Preis/Stk</t>
  </si>
  <si>
    <t>Te 15</t>
  </si>
  <si>
    <t>Meßmer</t>
  </si>
  <si>
    <t>Pefferminze</t>
  </si>
  <si>
    <t>25 Stück</t>
  </si>
  <si>
    <t>Te 16</t>
  </si>
  <si>
    <t>Kamille</t>
  </si>
  <si>
    <t>Te 17</t>
  </si>
  <si>
    <t>milde Hagebutte</t>
  </si>
  <si>
    <t xml:space="preserve">Teefilter </t>
  </si>
  <si>
    <t>Te 18</t>
  </si>
  <si>
    <t>EDEKA</t>
  </si>
  <si>
    <t>100 Stück</t>
  </si>
  <si>
    <t>Te 19</t>
  </si>
  <si>
    <t>Bünting</t>
  </si>
  <si>
    <t>Te 20</t>
  </si>
  <si>
    <t>Te 21</t>
  </si>
  <si>
    <t>Vissering</t>
  </si>
  <si>
    <t>mit Bodenfalte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</si>
</sst>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0" fontId="3" fillId="0" borderId="0" xfId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8" fontId="0" fillId="0" borderId="4" xfId="0" applyNumberForma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0" fillId="0" borderId="5" xfId="0" applyBorder="1" applyAlignment="1" applyProtection="1">
      <alignment horizontal="center"/>
      <protection locked="0"/>
    </xf>
    <xf numFmtId="0" fontId="1" fillId="0" borderId="5" xfId="0" applyFont="1" applyBorder="1"/>
    <xf numFmtId="8" fontId="0" fillId="0" borderId="5" xfId="0" applyNumberFormat="1" applyBorder="1"/>
    <xf numFmtId="164" fontId="4" fillId="0" borderId="3" xfId="0" applyNumberFormat="1" applyFont="1" applyBorder="1"/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/>
    <xf numFmtId="164" fontId="4" fillId="0" borderId="0" xfId="0" applyNumberFormat="1" applyFont="1"/>
    <xf numFmtId="0" fontId="0" fillId="0" borderId="0" xfId="0" applyAlignment="1" applyProtection="1">
      <alignment horizontal="center"/>
      <protection locked="0"/>
    </xf>
  </cellXfs>
  <cellStyles count="2">
    <cellStyle name="Standard" xfId="0" builtinId="0"/>
    <cellStyle name="Standard 2" xfId="1" xr:uid="{A240ED85-971E-4848-AF17-3A33BF238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DD43-BA24-401D-9FBB-24D6A89BEF61}">
  <dimension ref="A1:G29"/>
  <sheetViews>
    <sheetView tabSelected="1" view="pageBreakPreview" zoomScale="115" zoomScaleNormal="100" zoomScaleSheetLayoutView="115" workbookViewId="0">
      <selection activeCell="J19" sqref="J19"/>
    </sheetView>
  </sheetViews>
  <sheetFormatPr baseColWidth="10" defaultRowHeight="15" x14ac:dyDescent="0.25"/>
  <cols>
    <col min="1" max="1" width="8.28515625" customWidth="1"/>
    <col min="2" max="2" width="20.7109375" customWidth="1"/>
    <col min="3" max="3" width="40.7109375" customWidth="1"/>
    <col min="4" max="5" width="10.7109375" customWidth="1"/>
    <col min="6" max="6" width="7.7109375" style="3" customWidth="1"/>
    <col min="7" max="7" width="10.7109375" style="25" customWidth="1"/>
  </cols>
  <sheetData>
    <row r="1" spans="1:7" ht="26.25" x14ac:dyDescent="0.4">
      <c r="A1" s="1" t="s">
        <v>0</v>
      </c>
      <c r="B1" s="2"/>
      <c r="G1" s="4"/>
    </row>
    <row r="2" spans="1:7" x14ac:dyDescent="0.25">
      <c r="A2" s="5" t="s">
        <v>1</v>
      </c>
      <c r="B2" s="6" t="s">
        <v>2</v>
      </c>
      <c r="C2" s="7"/>
      <c r="D2" s="8"/>
      <c r="E2" s="9" t="s">
        <v>3</v>
      </c>
      <c r="F2" s="10" t="s">
        <v>4</v>
      </c>
      <c r="G2" s="11" t="s">
        <v>5</v>
      </c>
    </row>
    <row r="3" spans="1:7" x14ac:dyDescent="0.25">
      <c r="A3" s="12" t="s">
        <v>6</v>
      </c>
      <c r="B3" s="13" t="s">
        <v>7</v>
      </c>
      <c r="C3" s="14" t="s">
        <v>8</v>
      </c>
      <c r="D3" s="15" t="s">
        <v>9</v>
      </c>
      <c r="E3" s="16">
        <v>9.39</v>
      </c>
      <c r="F3" s="17">
        <f>9.39 *2</f>
        <v>18.78</v>
      </c>
      <c r="G3" s="18"/>
    </row>
    <row r="4" spans="1:7" x14ac:dyDescent="0.25">
      <c r="A4" s="12" t="s">
        <v>10</v>
      </c>
      <c r="B4" s="13" t="s">
        <v>11</v>
      </c>
      <c r="C4" s="14" t="s">
        <v>12</v>
      </c>
      <c r="D4" s="15" t="s">
        <v>13</v>
      </c>
      <c r="E4" s="16">
        <v>1.29</v>
      </c>
      <c r="F4" s="17">
        <f>1.29*40</f>
        <v>51.6</v>
      </c>
      <c r="G4" s="18"/>
    </row>
    <row r="5" spans="1:7" x14ac:dyDescent="0.25">
      <c r="A5" s="12" t="s">
        <v>14</v>
      </c>
      <c r="B5" s="13" t="s">
        <v>11</v>
      </c>
      <c r="C5" s="14" t="s">
        <v>15</v>
      </c>
      <c r="D5" s="15" t="s">
        <v>16</v>
      </c>
      <c r="E5" s="16">
        <v>2.39</v>
      </c>
      <c r="F5" s="17">
        <f>2.39*20</f>
        <v>47.800000000000004</v>
      </c>
      <c r="G5" s="18"/>
    </row>
    <row r="6" spans="1:7" x14ac:dyDescent="0.25">
      <c r="A6" s="12" t="s">
        <v>17</v>
      </c>
      <c r="B6" s="13" t="s">
        <v>11</v>
      </c>
      <c r="C6" s="14" t="s">
        <v>18</v>
      </c>
      <c r="D6" s="15" t="s">
        <v>19</v>
      </c>
      <c r="E6" s="16">
        <v>2.09</v>
      </c>
      <c r="F6" s="17">
        <v>29.86</v>
      </c>
      <c r="G6" s="18"/>
    </row>
    <row r="7" spans="1:7" x14ac:dyDescent="0.25">
      <c r="A7" s="12" t="s">
        <v>20</v>
      </c>
      <c r="B7" s="13" t="s">
        <v>11</v>
      </c>
      <c r="C7" s="14" t="s">
        <v>18</v>
      </c>
      <c r="D7" s="15" t="s">
        <v>21</v>
      </c>
      <c r="E7" s="16">
        <v>4.3899999999999997</v>
      </c>
      <c r="F7" s="17">
        <v>31.36</v>
      </c>
      <c r="G7" s="18"/>
    </row>
    <row r="8" spans="1:7" x14ac:dyDescent="0.25">
      <c r="A8" s="12" t="s">
        <v>22</v>
      </c>
      <c r="B8" s="13" t="s">
        <v>11</v>
      </c>
      <c r="C8" s="14" t="s">
        <v>23</v>
      </c>
      <c r="D8" s="15" t="s">
        <v>24</v>
      </c>
      <c r="E8" s="16">
        <v>6.49</v>
      </c>
      <c r="F8" s="17">
        <f>6.49*4</f>
        <v>25.96</v>
      </c>
      <c r="G8" s="18"/>
    </row>
    <row r="9" spans="1:7" x14ac:dyDescent="0.25">
      <c r="A9" s="12" t="s">
        <v>25</v>
      </c>
      <c r="B9" s="13" t="s">
        <v>26</v>
      </c>
      <c r="C9" s="14" t="s">
        <v>27</v>
      </c>
      <c r="D9" s="15" t="s">
        <v>9</v>
      </c>
      <c r="E9" s="16">
        <v>10.79</v>
      </c>
      <c r="F9" s="17">
        <f>10.79*2</f>
        <v>21.58</v>
      </c>
      <c r="G9" s="18"/>
    </row>
    <row r="10" spans="1:7" x14ac:dyDescent="0.25">
      <c r="A10" s="12" t="s">
        <v>28</v>
      </c>
      <c r="B10" s="13" t="s">
        <v>26</v>
      </c>
      <c r="C10" s="14" t="s">
        <v>12</v>
      </c>
      <c r="D10" s="15" t="s">
        <v>13</v>
      </c>
      <c r="E10" s="16">
        <v>1.59</v>
      </c>
      <c r="F10" s="17">
        <f>1.59*40</f>
        <v>63.6</v>
      </c>
      <c r="G10" s="18"/>
    </row>
    <row r="11" spans="1:7" x14ac:dyDescent="0.25">
      <c r="A11" s="12" t="s">
        <v>29</v>
      </c>
      <c r="B11" s="13" t="s">
        <v>26</v>
      </c>
      <c r="C11" s="14" t="s">
        <v>12</v>
      </c>
      <c r="D11" s="15" t="s">
        <v>30</v>
      </c>
      <c r="E11" s="16">
        <v>2.09</v>
      </c>
      <c r="F11" s="17">
        <v>69.67</v>
      </c>
      <c r="G11" s="18"/>
    </row>
    <row r="12" spans="1:7" x14ac:dyDescent="0.25">
      <c r="A12" s="12" t="s">
        <v>31</v>
      </c>
      <c r="B12" s="13" t="s">
        <v>26</v>
      </c>
      <c r="C12" s="14" t="s">
        <v>12</v>
      </c>
      <c r="D12" s="15" t="s">
        <v>32</v>
      </c>
      <c r="E12" s="16">
        <v>2.99</v>
      </c>
      <c r="F12" s="17">
        <v>39.869999999999997</v>
      </c>
      <c r="G12" s="18"/>
    </row>
    <row r="13" spans="1:7" x14ac:dyDescent="0.25">
      <c r="A13" s="12" t="s">
        <v>33</v>
      </c>
      <c r="B13" s="13" t="s">
        <v>26</v>
      </c>
      <c r="C13" s="14" t="s">
        <v>34</v>
      </c>
      <c r="D13" s="15" t="s">
        <v>35</v>
      </c>
      <c r="E13" s="16">
        <v>2.59</v>
      </c>
      <c r="F13" s="17">
        <v>37.67</v>
      </c>
      <c r="G13" s="18"/>
    </row>
    <row r="14" spans="1:7" x14ac:dyDescent="0.25">
      <c r="A14" s="12" t="s">
        <v>36</v>
      </c>
      <c r="B14" s="13" t="s">
        <v>26</v>
      </c>
      <c r="C14" s="14" t="s">
        <v>34</v>
      </c>
      <c r="D14" s="15" t="s">
        <v>37</v>
      </c>
      <c r="E14" s="16">
        <v>4.3899999999999997</v>
      </c>
      <c r="F14" s="17">
        <v>31.93</v>
      </c>
      <c r="G14" s="18"/>
    </row>
    <row r="15" spans="1:7" x14ac:dyDescent="0.25">
      <c r="A15" s="12" t="s">
        <v>38</v>
      </c>
      <c r="B15" s="13" t="s">
        <v>26</v>
      </c>
      <c r="C15" s="14" t="s">
        <v>23</v>
      </c>
      <c r="D15" s="15" t="s">
        <v>39</v>
      </c>
      <c r="E15" s="16">
        <v>3.89</v>
      </c>
      <c r="F15" s="17">
        <f>3.89*8</f>
        <v>31.12</v>
      </c>
      <c r="G15" s="18"/>
    </row>
    <row r="16" spans="1:7" x14ac:dyDescent="0.25">
      <c r="A16" s="12" t="s">
        <v>40</v>
      </c>
      <c r="B16" s="13" t="s">
        <v>26</v>
      </c>
      <c r="C16" s="14" t="s">
        <v>23</v>
      </c>
      <c r="D16" s="15" t="s">
        <v>24</v>
      </c>
      <c r="E16" s="16">
        <v>6.99</v>
      </c>
      <c r="F16" s="17">
        <f>6.99*4</f>
        <v>27.96</v>
      </c>
      <c r="G16" s="18"/>
    </row>
    <row r="17" spans="1:7" ht="24.95" customHeight="1" x14ac:dyDescent="0.25">
      <c r="A17" s="2"/>
      <c r="B17" s="2"/>
      <c r="G17" s="4"/>
    </row>
    <row r="18" spans="1:7" ht="26.25" x14ac:dyDescent="0.4">
      <c r="A18" s="1" t="s">
        <v>41</v>
      </c>
      <c r="B18" s="2"/>
      <c r="G18" s="4"/>
    </row>
    <row r="19" spans="1:7" x14ac:dyDescent="0.25">
      <c r="A19" s="19" t="s">
        <v>1</v>
      </c>
      <c r="B19" s="6" t="s">
        <v>2</v>
      </c>
      <c r="C19" s="7"/>
      <c r="D19" s="8"/>
      <c r="E19" s="19" t="s">
        <v>3</v>
      </c>
      <c r="F19" s="10" t="s">
        <v>42</v>
      </c>
      <c r="G19" s="11" t="s">
        <v>5</v>
      </c>
    </row>
    <row r="20" spans="1:7" x14ac:dyDescent="0.25">
      <c r="A20" s="12" t="s">
        <v>43</v>
      </c>
      <c r="B20" s="13" t="s">
        <v>44</v>
      </c>
      <c r="C20" s="14" t="s">
        <v>45</v>
      </c>
      <c r="D20" s="14" t="s">
        <v>46</v>
      </c>
      <c r="E20" s="20">
        <v>2.0499999999999998</v>
      </c>
      <c r="F20" s="21">
        <f>2.05/25</f>
        <v>8.199999999999999E-2</v>
      </c>
      <c r="G20" s="22"/>
    </row>
    <row r="21" spans="1:7" x14ac:dyDescent="0.25">
      <c r="A21" s="12" t="s">
        <v>47</v>
      </c>
      <c r="B21" s="13" t="s">
        <v>44</v>
      </c>
      <c r="C21" t="s">
        <v>48</v>
      </c>
      <c r="D21" t="s">
        <v>46</v>
      </c>
      <c r="E21" s="20">
        <v>2.0499999999999998</v>
      </c>
      <c r="F21" s="21">
        <f t="shared" ref="F21:F22" si="0">2.05/25</f>
        <v>8.199999999999999E-2</v>
      </c>
      <c r="G21" s="22"/>
    </row>
    <row r="22" spans="1:7" x14ac:dyDescent="0.25">
      <c r="A22" s="12" t="s">
        <v>49</v>
      </c>
      <c r="B22" s="13" t="s">
        <v>44</v>
      </c>
      <c r="C22" s="14" t="s">
        <v>50</v>
      </c>
      <c r="D22" s="14" t="s">
        <v>46</v>
      </c>
      <c r="E22" s="20">
        <v>2.0499999999999998</v>
      </c>
      <c r="F22" s="21">
        <f t="shared" si="0"/>
        <v>8.199999999999999E-2</v>
      </c>
      <c r="G22" s="22"/>
    </row>
    <row r="23" spans="1:7" ht="24.95" customHeight="1" x14ac:dyDescent="0.25">
      <c r="G23" s="4"/>
    </row>
    <row r="24" spans="1:7" ht="26.25" x14ac:dyDescent="0.4">
      <c r="A24" s="1" t="s">
        <v>51</v>
      </c>
      <c r="B24" s="2"/>
      <c r="G24" s="4"/>
    </row>
    <row r="25" spans="1:7" x14ac:dyDescent="0.25">
      <c r="A25" s="19" t="s">
        <v>1</v>
      </c>
      <c r="B25" s="6" t="s">
        <v>2</v>
      </c>
      <c r="C25" s="7"/>
      <c r="D25" s="8"/>
      <c r="E25" s="19" t="s">
        <v>3</v>
      </c>
      <c r="F25" s="10" t="s">
        <v>42</v>
      </c>
      <c r="G25" s="11" t="s">
        <v>5</v>
      </c>
    </row>
    <row r="26" spans="1:7" x14ac:dyDescent="0.25">
      <c r="A26" s="12" t="s">
        <v>52</v>
      </c>
      <c r="B26" s="13" t="s">
        <v>53</v>
      </c>
      <c r="C26" s="23"/>
      <c r="D26" s="14" t="s">
        <v>54</v>
      </c>
      <c r="E26" s="20">
        <v>1.89</v>
      </c>
      <c r="F26" s="21">
        <f>1.89/100</f>
        <v>1.89E-2</v>
      </c>
      <c r="G26" s="22"/>
    </row>
    <row r="27" spans="1:7" x14ac:dyDescent="0.25">
      <c r="A27" s="12" t="s">
        <v>55</v>
      </c>
      <c r="B27" s="13" t="s">
        <v>56</v>
      </c>
      <c r="C27" s="14"/>
      <c r="D27" s="14" t="s">
        <v>54</v>
      </c>
      <c r="E27" s="20">
        <v>2.69</v>
      </c>
      <c r="F27" s="21">
        <f>2.69/100</f>
        <v>2.69E-2</v>
      </c>
      <c r="G27" s="22"/>
    </row>
    <row r="28" spans="1:7" x14ac:dyDescent="0.25">
      <c r="A28" s="12" t="s">
        <v>57</v>
      </c>
      <c r="B28" s="13" t="s">
        <v>26</v>
      </c>
      <c r="D28" t="s">
        <v>54</v>
      </c>
      <c r="E28" s="20">
        <v>2.4900000000000002</v>
      </c>
      <c r="F28" s="24">
        <f>2.49/100</f>
        <v>2.4900000000000002E-2</v>
      </c>
      <c r="G28" s="22"/>
    </row>
    <row r="29" spans="1:7" x14ac:dyDescent="0.25">
      <c r="A29" s="12" t="s">
        <v>58</v>
      </c>
      <c r="B29" s="13" t="s">
        <v>59</v>
      </c>
      <c r="C29" s="14" t="s">
        <v>60</v>
      </c>
      <c r="D29" s="14" t="s">
        <v>54</v>
      </c>
      <c r="E29" s="20">
        <v>2.59</v>
      </c>
      <c r="F29" s="21">
        <f>2.59/100</f>
        <v>2.5899999999999999E-2</v>
      </c>
      <c r="G29" s="22"/>
    </row>
  </sheetData>
  <sheetProtection algorithmName="SHA-512" hashValue="cSji0UWzvl8iJEMroqRVL0fHqbrZTv8k1UhP/qd3i6CJL7yburRaByvnDhJ0JIfGC/m4DSIMx6891QBYS/KKzg==" saltValue="ITbJ059myzsBYmYglzuNPQ==" spinCount="100000" sheet="1" objects="1" scenarios="1"/>
  <mergeCells count="3">
    <mergeCell ref="B2:D2"/>
    <mergeCell ref="B19:D19"/>
    <mergeCell ref="B25:D25"/>
  </mergeCells>
  <pageMargins left="0.19685039370078741" right="0" top="0.39370078740157483" bottom="0.39370078740157483" header="0" footer="0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Gerdes</dc:creator>
  <cp:lastModifiedBy>Marco Gerdes</cp:lastModifiedBy>
  <dcterms:created xsi:type="dcterms:W3CDTF">2023-09-20T10:35:07Z</dcterms:created>
  <dcterms:modified xsi:type="dcterms:W3CDTF">2023-09-20T10:35:23Z</dcterms:modified>
</cp:coreProperties>
</file>